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11E6631F-C9D3-4421-ABB4-ADA2E2E05D41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47a" sheetId="2" r:id="rId1"/>
    <sheet name="47b" sheetId="3" r:id="rId2"/>
  </sheets>
  <definedNames>
    <definedName name="_xlnm.Print_Area" localSheetId="0">'47a'!$A$1:$F$43</definedName>
    <definedName name="_xlnm.Print_Area" localSheetId="1">'47b'!$A$1:$N$43</definedName>
  </definedNames>
  <calcPr calcId="18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3" l="1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29" i="3"/>
  <c r="L29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B40" i="3"/>
  <c r="C40" i="3"/>
  <c r="E40" i="3"/>
  <c r="F40" i="3"/>
  <c r="H40" i="3"/>
  <c r="I40" i="3"/>
  <c r="M40" i="3"/>
  <c r="N40" i="3"/>
  <c r="E4" i="2"/>
  <c r="E5" i="2"/>
  <c r="E6" i="2"/>
  <c r="E7" i="2"/>
  <c r="E8" i="2"/>
  <c r="E9" i="2"/>
  <c r="E10" i="2"/>
  <c r="E11" i="2"/>
  <c r="E12" i="2"/>
  <c r="E28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9" i="2"/>
  <c r="E30" i="2"/>
  <c r="E31" i="2"/>
  <c r="E32" i="2"/>
  <c r="E33" i="2"/>
  <c r="E34" i="2"/>
  <c r="E35" i="2"/>
  <c r="E36" i="2"/>
  <c r="E37" i="2"/>
  <c r="E38" i="2"/>
  <c r="B39" i="2"/>
  <c r="C39" i="2"/>
  <c r="D39" i="2"/>
  <c r="F39" i="2"/>
  <c r="L40" i="3" l="1"/>
  <c r="K40" i="3"/>
  <c r="E39" i="2"/>
</calcChain>
</file>

<file path=xl/sharedStrings.xml><?xml version="1.0" encoding="utf-8"?>
<sst xmlns="http://schemas.openxmlformats.org/spreadsheetml/2006/main" count="105" uniqueCount="53">
  <si>
    <t>AVERAGE</t>
  </si>
  <si>
    <t>Ukraine</t>
  </si>
  <si>
    <t>Spain</t>
  </si>
  <si>
    <t>Slovenia</t>
  </si>
  <si>
    <t>Romania</t>
  </si>
  <si>
    <t>Portugal</t>
  </si>
  <si>
    <t>Poland</t>
  </si>
  <si>
    <t>Monaco</t>
  </si>
  <si>
    <t>Malta</t>
  </si>
  <si>
    <t>Italy</t>
  </si>
  <si>
    <t>Ireland</t>
  </si>
  <si>
    <t>Iceland</t>
  </si>
  <si>
    <t>Hungary</t>
  </si>
  <si>
    <t>Germany</t>
  </si>
  <si>
    <t>Georgia</t>
  </si>
  <si>
    <t>Croatia</t>
  </si>
  <si>
    <t>Bulgaria</t>
  </si>
  <si>
    <t>1-2</t>
  </si>
  <si>
    <t>0</t>
  </si>
  <si>
    <t>Once or more</t>
  </si>
  <si>
    <t>Number of occasions</t>
  </si>
  <si>
    <t>C25a, C29c, C29g, C29i, C29a, C31a, C29k, C31c</t>
  </si>
  <si>
    <t>Girls</t>
  </si>
  <si>
    <t>Boys</t>
  </si>
  <si>
    <t>Number of  occasions</t>
  </si>
  <si>
    <t>Faroes</t>
  </si>
  <si>
    <t>North Macedonia</t>
  </si>
  <si>
    <r>
      <rPr>
        <b/>
        <sz val="10"/>
        <color indexed="8"/>
        <rFont val="Arial"/>
        <family val="2"/>
      </rPr>
      <t>Table 47a.</t>
    </r>
    <r>
      <rPr>
        <sz val="10"/>
        <color indexed="8"/>
        <rFont val="Arial"/>
        <family val="2"/>
      </rPr>
      <t xml:space="preserve"> Frequency of lifetime use of illicit drugs (</t>
    </r>
    <r>
      <rPr>
        <vertAlign val="superscript"/>
        <sz val="10"/>
        <color indexed="8"/>
        <rFont val="Arial"/>
        <family val="2"/>
      </rPr>
      <t>a</t>
    </r>
    <r>
      <rPr>
        <sz val="10"/>
        <color rgb="FF000000"/>
        <rFont val="Arial"/>
        <family val="2"/>
      </rPr>
      <t>)</t>
    </r>
    <r>
      <rPr>
        <sz val="10"/>
        <color indexed="8"/>
        <rFont val="Arial"/>
        <family val="2"/>
      </rPr>
      <t>. 2019 (percentages)</t>
    </r>
  </si>
  <si>
    <r>
      <t>No response (</t>
    </r>
    <r>
      <rPr>
        <vertAlign val="superscript"/>
        <sz val="8"/>
        <color indexed="8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</si>
  <si>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Austria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</si>
  <si>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Cyprus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</si>
  <si>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Czechia (</t>
    </r>
    <r>
      <rPr>
        <vertAlign val="superscript"/>
        <sz val="8"/>
        <color rgb="FF000000"/>
        <rFont val="Arial"/>
        <family val="2"/>
      </rPr>
      <t>c</t>
    </r>
    <r>
      <rPr>
        <sz val="8"/>
        <color indexed="8"/>
        <rFont val="Arial"/>
        <family val="2"/>
      </rPr>
      <t>)</t>
    </r>
  </si>
  <si>
    <r>
      <t>Denmark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</si>
  <si>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Estonia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</si>
  <si>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Finland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</si>
  <si>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France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</si>
  <si>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Greece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</si>
  <si>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Latvia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</si>
  <si>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Lithuania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</si>
  <si>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Montenegro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</si>
  <si>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Netherlands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</si>
  <si>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Norway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</si>
  <si>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Serbia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</si>
  <si>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Slovakia (</t>
    </r>
    <r>
      <rPr>
        <vertAlign val="superscript"/>
        <sz val="8"/>
        <color rgb="FF000000"/>
        <rFont val="Arial"/>
        <family val="2"/>
      </rPr>
      <t>c</t>
    </r>
    <r>
      <rPr>
        <sz val="8"/>
        <color indexed="8"/>
        <rFont val="Arial"/>
        <family val="2"/>
      </rPr>
      <t>)</t>
    </r>
  </si>
  <si>
    <r>
      <t>Sweden (</t>
    </r>
    <r>
      <rPr>
        <vertAlign val="superscript"/>
        <sz val="8"/>
        <color indexed="8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</si>
  <si>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(</t>
    </r>
    <r>
      <rPr>
        <vertAlign val="superscript"/>
        <sz val="8"/>
        <color rgb="FF000000"/>
        <rFont val="Arial"/>
        <family val="2"/>
      </rPr>
      <t>a</t>
    </r>
    <r>
      <rPr>
        <sz val="8"/>
        <color indexed="8"/>
        <rFont val="Arial"/>
        <family val="2"/>
      </rPr>
      <t>) Includes cannabis, amphetamine, cocaine, crack, ecstasy, LSD or other hallucinogens, heroin and GHB.</t>
    </r>
  </si>
  <si>
    <r>
      <t>(</t>
    </r>
    <r>
      <rPr>
        <vertAlign val="superscript"/>
        <sz val="8"/>
        <color rgb="FF000000"/>
        <rFont val="Arial"/>
        <family val="2"/>
      </rPr>
      <t>c</t>
    </r>
    <r>
      <rPr>
        <sz val="8"/>
        <color indexed="8"/>
        <rFont val="Arial"/>
        <family val="2"/>
      </rPr>
      <t>) Crack not included.</t>
    </r>
  </si>
  <si>
    <r>
      <t>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 On all eight items.</t>
    </r>
  </si>
  <si>
    <r>
      <rPr>
        <b/>
        <sz val="10"/>
        <color indexed="8"/>
        <rFont val="Arial"/>
        <family val="2"/>
      </rPr>
      <t xml:space="preserve">Table 47b. </t>
    </r>
    <r>
      <rPr>
        <sz val="10"/>
        <color indexed="8"/>
        <rFont val="Arial"/>
        <family val="2"/>
      </rPr>
      <t>Frequency of lifetime use of illicit drugs (</t>
    </r>
    <r>
      <rPr>
        <vertAlign val="superscript"/>
        <sz val="10"/>
        <color indexed="8"/>
        <rFont val="Arial"/>
        <family val="2"/>
      </rPr>
      <t>a</t>
    </r>
    <r>
      <rPr>
        <sz val="10"/>
        <color rgb="FF000000"/>
        <rFont val="Arial"/>
        <family val="2"/>
      </rPr>
      <t>)</t>
    </r>
    <r>
      <rPr>
        <sz val="10"/>
        <color indexed="8"/>
        <rFont val="Arial"/>
        <family val="2"/>
      </rPr>
      <t xml:space="preserve"> by gender. 2019 (percentages)</t>
    </r>
  </si>
  <si>
    <t>Sweden ©</t>
  </si>
  <si>
    <t>3+</t>
  </si>
  <si>
    <t>* This designation is without prejudice to positions on status, and is in line with UNSCR 1244/1999 and the ICJ Opinion on the Kosovo declaration of independence.</t>
  </si>
  <si>
    <t>Kosovo*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</si>
</sst>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9"/>
      <color theme="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/>
    <xf numFmtId="0" fontId="5" fillId="0" borderId="0" xfId="0" applyFont="1" applyFill="1" applyBorder="1" applyAlignment="1"/>
    <xf numFmtId="164" fontId="4" fillId="0" borderId="3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/>
    <xf numFmtId="1" fontId="5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4" fillId="0" borderId="6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12" fillId="0" borderId="0" xfId="1" applyFont="1" applyFill="1" applyAlignment="1"/>
    <xf numFmtId="164" fontId="4" fillId="0" borderId="0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49" fontId="5" fillId="0" borderId="6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5" fillId="0" borderId="8" xfId="0" applyFont="1" applyFill="1" applyBorder="1" applyAlignment="1"/>
    <xf numFmtId="1" fontId="5" fillId="0" borderId="8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0" fontId="12" fillId="0" borderId="0" xfId="1" applyFont="1"/>
    <xf numFmtId="0" fontId="4" fillId="0" borderId="0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wrapText="1"/>
    </xf>
    <xf numFmtId="0" fontId="0" fillId="0" borderId="6" xfId="0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49" fontId="4" fillId="0" borderId="6" xfId="0" applyNumberFormat="1" applyFont="1" applyFill="1" applyBorder="1" applyAlignment="1">
      <alignment horizontal="center" wrapText="1"/>
    </xf>
  </cellXfs>
  <cellStyles count="2">
    <cellStyle name="Normal" xfId="0" builtinId="0"/>
    <cellStyle name="Normal_Blad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zoomScale="130" zoomScaleNormal="130" workbookViewId="0">
      <selection sqref="A1:F1"/>
    </sheetView>
  </sheetViews>
  <sheetFormatPr defaultColWidth="9.140625" defaultRowHeight="12" x14ac:dyDescent="0.2"/>
  <cols>
    <col min="1" max="1" width="21.42578125" style="1" bestFit="1" customWidth="1"/>
    <col min="2" max="4" width="8.7109375" style="1" customWidth="1"/>
    <col min="5" max="5" width="8.7109375" style="2" customWidth="1"/>
    <col min="6" max="6" width="11.140625" style="1" customWidth="1"/>
    <col min="7" max="7" width="20.85546875" style="1" bestFit="1" customWidth="1"/>
    <col min="8" max="16384" width="9.140625" style="1"/>
  </cols>
  <sheetData>
    <row r="1" spans="1:7" s="15" customFormat="1" ht="24" x14ac:dyDescent="0.25">
      <c r="A1" s="30" t="s">
        <v>27</v>
      </c>
      <c r="B1" s="31"/>
      <c r="C1" s="31"/>
      <c r="D1" s="31"/>
      <c r="E1" s="31"/>
      <c r="F1" s="31"/>
      <c r="G1" s="16" t="s">
        <v>21</v>
      </c>
    </row>
    <row r="2" spans="1:7" s="12" customFormat="1" ht="15" x14ac:dyDescent="0.25">
      <c r="A2" s="38"/>
      <c r="B2" s="32" t="s">
        <v>20</v>
      </c>
      <c r="C2" s="32"/>
      <c r="D2" s="32"/>
      <c r="E2" s="33" t="s">
        <v>19</v>
      </c>
      <c r="F2" s="35" t="s">
        <v>28</v>
      </c>
      <c r="G2" s="14"/>
    </row>
    <row r="3" spans="1:7" s="12" customFormat="1" x14ac:dyDescent="0.2">
      <c r="A3" s="39"/>
      <c r="B3" s="13" t="s">
        <v>18</v>
      </c>
      <c r="C3" s="13" t="s">
        <v>17</v>
      </c>
      <c r="D3" s="13" t="s">
        <v>50</v>
      </c>
      <c r="E3" s="34"/>
      <c r="F3" s="36"/>
    </row>
    <row r="4" spans="1:7" x14ac:dyDescent="0.2">
      <c r="A4" s="10" t="s">
        <v>29</v>
      </c>
      <c r="B4" s="9">
        <v>78.100000000000009</v>
      </c>
      <c r="C4" s="8">
        <v>6.6000000000000005</v>
      </c>
      <c r="D4" s="9">
        <v>15.299999999999999</v>
      </c>
      <c r="E4" s="11">
        <f t="shared" ref="E4:E38" si="0">100-B4</f>
        <v>21.899999999999991</v>
      </c>
      <c r="F4" s="6">
        <v>0</v>
      </c>
    </row>
    <row r="5" spans="1:7" x14ac:dyDescent="0.2">
      <c r="A5" s="10" t="s">
        <v>16</v>
      </c>
      <c r="B5" s="9">
        <v>81.100000000000009</v>
      </c>
      <c r="C5" s="8">
        <v>6.8000000000000007</v>
      </c>
      <c r="D5" s="9">
        <v>12</v>
      </c>
      <c r="E5" s="11">
        <f t="shared" si="0"/>
        <v>18.899999999999991</v>
      </c>
      <c r="F5" s="6">
        <v>0</v>
      </c>
    </row>
    <row r="6" spans="1:7" x14ac:dyDescent="0.2">
      <c r="A6" s="10" t="s">
        <v>15</v>
      </c>
      <c r="B6" s="9">
        <v>78.600000000000009</v>
      </c>
      <c r="C6" s="8">
        <v>8</v>
      </c>
      <c r="D6" s="9">
        <v>13.4</v>
      </c>
      <c r="E6" s="11">
        <f t="shared" si="0"/>
        <v>21.399999999999991</v>
      </c>
      <c r="F6" s="6">
        <v>0</v>
      </c>
    </row>
    <row r="7" spans="1:7" x14ac:dyDescent="0.2">
      <c r="A7" s="10" t="s">
        <v>30</v>
      </c>
      <c r="B7" s="9">
        <v>88.6</v>
      </c>
      <c r="C7" s="8">
        <v>3.5999999999999996</v>
      </c>
      <c r="D7" s="8">
        <v>7.8</v>
      </c>
      <c r="E7" s="11">
        <f t="shared" si="0"/>
        <v>11.400000000000006</v>
      </c>
      <c r="F7" s="6">
        <v>0</v>
      </c>
    </row>
    <row r="8" spans="1:7" x14ac:dyDescent="0.2">
      <c r="A8" s="10" t="s">
        <v>31</v>
      </c>
      <c r="B8" s="9">
        <v>71.2</v>
      </c>
      <c r="C8" s="9">
        <v>10.299999999999999</v>
      </c>
      <c r="D8" s="9">
        <v>18.5</v>
      </c>
      <c r="E8" s="11">
        <f t="shared" si="0"/>
        <v>28.799999999999997</v>
      </c>
      <c r="F8" s="6">
        <v>0</v>
      </c>
    </row>
    <row r="9" spans="1:7" x14ac:dyDescent="0.2">
      <c r="A9" s="10" t="s">
        <v>32</v>
      </c>
      <c r="B9" s="9">
        <v>82.399999999999991</v>
      </c>
      <c r="C9" s="8">
        <v>5.5</v>
      </c>
      <c r="D9" s="9">
        <v>12.1</v>
      </c>
      <c r="E9" s="11">
        <f t="shared" ref="E9:E36" si="1">100-B9</f>
        <v>17.600000000000009</v>
      </c>
      <c r="F9" s="6">
        <v>0</v>
      </c>
    </row>
    <row r="10" spans="1:7" x14ac:dyDescent="0.2">
      <c r="A10" s="10" t="s">
        <v>33</v>
      </c>
      <c r="B10" s="9">
        <v>78.400000000000006</v>
      </c>
      <c r="C10" s="8">
        <v>6.9</v>
      </c>
      <c r="D10" s="9">
        <v>14.7</v>
      </c>
      <c r="E10" s="11">
        <f t="shared" si="1"/>
        <v>21.599999999999994</v>
      </c>
      <c r="F10" s="6">
        <v>0</v>
      </c>
    </row>
    <row r="11" spans="1:7" x14ac:dyDescent="0.2">
      <c r="A11" s="10" t="s">
        <v>25</v>
      </c>
      <c r="B11" s="9">
        <v>89.600000000000009</v>
      </c>
      <c r="C11" s="8">
        <v>4.7</v>
      </c>
      <c r="D11" s="8">
        <v>5.7</v>
      </c>
      <c r="E11" s="11">
        <f t="shared" si="1"/>
        <v>10.399999999999991</v>
      </c>
      <c r="F11" s="6">
        <v>0</v>
      </c>
    </row>
    <row r="12" spans="1:7" x14ac:dyDescent="0.2">
      <c r="A12" s="10" t="s">
        <v>34</v>
      </c>
      <c r="B12" s="9">
        <v>88.2</v>
      </c>
      <c r="C12" s="8">
        <v>4.7</v>
      </c>
      <c r="D12" s="8">
        <v>7.1</v>
      </c>
      <c r="E12" s="11">
        <f t="shared" si="1"/>
        <v>11.799999999999997</v>
      </c>
      <c r="F12" s="6">
        <v>0</v>
      </c>
    </row>
    <row r="13" spans="1:7" x14ac:dyDescent="0.2">
      <c r="A13" s="10" t="s">
        <v>35</v>
      </c>
      <c r="B13" s="9">
        <v>75.8</v>
      </c>
      <c r="C13" s="8">
        <v>6.5</v>
      </c>
      <c r="D13" s="9">
        <v>17.7</v>
      </c>
      <c r="E13" s="11">
        <f t="shared" si="1"/>
        <v>24.200000000000003</v>
      </c>
      <c r="F13" s="6">
        <v>0.70000000000000007</v>
      </c>
    </row>
    <row r="14" spans="1:7" x14ac:dyDescent="0.2">
      <c r="A14" s="10" t="s">
        <v>14</v>
      </c>
      <c r="B14" s="9">
        <v>84.3</v>
      </c>
      <c r="C14" s="8">
        <v>6.4</v>
      </c>
      <c r="D14" s="8">
        <v>9.1999999999999993</v>
      </c>
      <c r="E14" s="11">
        <f t="shared" si="1"/>
        <v>15.700000000000003</v>
      </c>
      <c r="F14" s="6">
        <v>0.1</v>
      </c>
    </row>
    <row r="15" spans="1:7" x14ac:dyDescent="0.2">
      <c r="A15" s="10" t="s">
        <v>13</v>
      </c>
      <c r="B15" s="9">
        <v>77.5</v>
      </c>
      <c r="C15" s="8">
        <v>7.0000000000000009</v>
      </c>
      <c r="D15" s="9">
        <v>15.5</v>
      </c>
      <c r="E15" s="11">
        <f t="shared" si="1"/>
        <v>22.5</v>
      </c>
      <c r="F15" s="6">
        <v>0.1</v>
      </c>
    </row>
    <row r="16" spans="1:7" x14ac:dyDescent="0.2">
      <c r="A16" s="10" t="s">
        <v>36</v>
      </c>
      <c r="B16" s="9">
        <v>90.7</v>
      </c>
      <c r="C16" s="8">
        <v>3.3000000000000003</v>
      </c>
      <c r="D16" s="8">
        <v>6</v>
      </c>
      <c r="E16" s="7">
        <f t="shared" si="1"/>
        <v>9.2999999999999972</v>
      </c>
      <c r="F16" s="6">
        <v>0</v>
      </c>
    </row>
    <row r="17" spans="1:6" x14ac:dyDescent="0.2">
      <c r="A17" s="10" t="s">
        <v>12</v>
      </c>
      <c r="B17" s="9">
        <v>85.9</v>
      </c>
      <c r="C17" s="8">
        <v>5.4</v>
      </c>
      <c r="D17" s="8">
        <v>8.7999999999999989</v>
      </c>
      <c r="E17" s="11">
        <f t="shared" si="1"/>
        <v>14.099999999999994</v>
      </c>
      <c r="F17" s="6">
        <v>0.1</v>
      </c>
    </row>
    <row r="18" spans="1:6" x14ac:dyDescent="0.2">
      <c r="A18" s="10" t="s">
        <v>11</v>
      </c>
      <c r="B18" s="9">
        <v>92.7</v>
      </c>
      <c r="C18" s="8">
        <v>2.7</v>
      </c>
      <c r="D18" s="8">
        <v>4.7</v>
      </c>
      <c r="E18" s="7">
        <f t="shared" si="1"/>
        <v>7.2999999999999972</v>
      </c>
      <c r="F18" s="6">
        <v>0.70000000000000007</v>
      </c>
    </row>
    <row r="19" spans="1:6" x14ac:dyDescent="0.2">
      <c r="A19" s="10" t="s">
        <v>10</v>
      </c>
      <c r="B19" s="9">
        <v>79.900000000000006</v>
      </c>
      <c r="C19" s="8">
        <v>7.3999999999999995</v>
      </c>
      <c r="D19" s="9">
        <v>12.7</v>
      </c>
      <c r="E19" s="11">
        <f t="shared" si="1"/>
        <v>20.099999999999994</v>
      </c>
      <c r="F19" s="6">
        <v>0.1</v>
      </c>
    </row>
    <row r="20" spans="1:6" x14ac:dyDescent="0.2">
      <c r="A20" s="10" t="s">
        <v>9</v>
      </c>
      <c r="B20" s="9">
        <v>72.5</v>
      </c>
      <c r="C20" s="8">
        <v>6.8000000000000007</v>
      </c>
      <c r="D20" s="9">
        <v>20.8</v>
      </c>
      <c r="E20" s="11">
        <f t="shared" si="1"/>
        <v>27.5</v>
      </c>
      <c r="F20" s="6">
        <v>0</v>
      </c>
    </row>
    <row r="21" spans="1:6" x14ac:dyDescent="0.2">
      <c r="A21" s="10" t="s">
        <v>52</v>
      </c>
      <c r="B21" s="9">
        <v>96.1</v>
      </c>
      <c r="C21" s="8">
        <v>1</v>
      </c>
      <c r="D21" s="8">
        <v>2.9000000000000004</v>
      </c>
      <c r="E21" s="7">
        <f t="shared" si="1"/>
        <v>3.9000000000000057</v>
      </c>
      <c r="F21" s="6">
        <v>0.3</v>
      </c>
    </row>
    <row r="22" spans="1:6" x14ac:dyDescent="0.2">
      <c r="A22" s="10" t="s">
        <v>37</v>
      </c>
      <c r="B22" s="9">
        <v>73.400000000000006</v>
      </c>
      <c r="C22" s="8">
        <v>9</v>
      </c>
      <c r="D22" s="9">
        <v>17.599999999999998</v>
      </c>
      <c r="E22" s="11">
        <f t="shared" si="1"/>
        <v>26.599999999999994</v>
      </c>
      <c r="F22" s="6">
        <v>0</v>
      </c>
    </row>
    <row r="23" spans="1:6" x14ac:dyDescent="0.2">
      <c r="A23" s="10" t="s">
        <v>38</v>
      </c>
      <c r="B23" s="9">
        <v>80.900000000000006</v>
      </c>
      <c r="C23" s="8">
        <v>8.4</v>
      </c>
      <c r="D23" s="9">
        <v>10.7</v>
      </c>
      <c r="E23" s="11">
        <f t="shared" si="1"/>
        <v>19.099999999999994</v>
      </c>
      <c r="F23" s="6">
        <v>0</v>
      </c>
    </row>
    <row r="24" spans="1:6" x14ac:dyDescent="0.2">
      <c r="A24" s="10" t="s">
        <v>8</v>
      </c>
      <c r="B24" s="9">
        <v>87.6</v>
      </c>
      <c r="C24" s="8">
        <v>4.5999999999999996</v>
      </c>
      <c r="D24" s="8">
        <v>7.8</v>
      </c>
      <c r="E24" s="11">
        <f t="shared" si="1"/>
        <v>12.400000000000006</v>
      </c>
      <c r="F24" s="6">
        <v>0</v>
      </c>
    </row>
    <row r="25" spans="1:6" x14ac:dyDescent="0.2">
      <c r="A25" s="10" t="s">
        <v>7</v>
      </c>
      <c r="B25" s="9">
        <v>77.100000000000009</v>
      </c>
      <c r="C25" s="8">
        <v>9.1</v>
      </c>
      <c r="D25" s="9">
        <v>13.8</v>
      </c>
      <c r="E25" s="11">
        <f t="shared" si="1"/>
        <v>22.899999999999991</v>
      </c>
      <c r="F25" s="6">
        <v>0</v>
      </c>
    </row>
    <row r="26" spans="1:6" x14ac:dyDescent="0.2">
      <c r="A26" s="10" t="s">
        <v>39</v>
      </c>
      <c r="B26" s="9">
        <v>89.5</v>
      </c>
      <c r="C26" s="8">
        <v>2.8000000000000003</v>
      </c>
      <c r="D26" s="8">
        <v>7.7</v>
      </c>
      <c r="E26" s="11">
        <f t="shared" si="1"/>
        <v>10.5</v>
      </c>
      <c r="F26" s="6">
        <v>0.1</v>
      </c>
    </row>
    <row r="27" spans="1:6" x14ac:dyDescent="0.2">
      <c r="A27" s="10" t="s">
        <v>40</v>
      </c>
      <c r="B27" s="9">
        <v>77.3</v>
      </c>
      <c r="C27" s="8">
        <v>7.8</v>
      </c>
      <c r="D27" s="9">
        <v>15</v>
      </c>
      <c r="E27" s="11">
        <f t="shared" si="1"/>
        <v>22.700000000000003</v>
      </c>
      <c r="F27" s="6">
        <v>0</v>
      </c>
    </row>
    <row r="28" spans="1:6" x14ac:dyDescent="0.2">
      <c r="A28" s="10" t="s">
        <v>26</v>
      </c>
      <c r="B28" s="9">
        <v>92.7</v>
      </c>
      <c r="C28" s="8">
        <v>3</v>
      </c>
      <c r="D28" s="8">
        <v>4.3</v>
      </c>
      <c r="E28" s="7">
        <f t="shared" si="1"/>
        <v>7.2999999999999972</v>
      </c>
      <c r="F28" s="6">
        <v>0.1</v>
      </c>
    </row>
    <row r="29" spans="1:6" x14ac:dyDescent="0.2">
      <c r="A29" s="10" t="s">
        <v>41</v>
      </c>
      <c r="B29" s="9">
        <v>90.5</v>
      </c>
      <c r="C29" s="8">
        <v>3.3000000000000003</v>
      </c>
      <c r="D29" s="8">
        <v>6.2</v>
      </c>
      <c r="E29" s="11">
        <f t="shared" si="1"/>
        <v>9.5</v>
      </c>
      <c r="F29" s="6">
        <v>1.2</v>
      </c>
    </row>
    <row r="30" spans="1:6" x14ac:dyDescent="0.2">
      <c r="A30" s="10" t="s">
        <v>6</v>
      </c>
      <c r="B30" s="9">
        <v>78.5</v>
      </c>
      <c r="C30" s="8">
        <v>8.2000000000000011</v>
      </c>
      <c r="D30" s="9">
        <v>13.3</v>
      </c>
      <c r="E30" s="11">
        <f t="shared" si="1"/>
        <v>21.5</v>
      </c>
      <c r="F30" s="6">
        <v>0</v>
      </c>
    </row>
    <row r="31" spans="1:6" x14ac:dyDescent="0.2">
      <c r="A31" s="10" t="s">
        <v>5</v>
      </c>
      <c r="B31" s="9">
        <v>85.7</v>
      </c>
      <c r="C31" s="8">
        <v>5</v>
      </c>
      <c r="D31" s="8">
        <v>9.3000000000000007</v>
      </c>
      <c r="E31" s="11">
        <f t="shared" si="1"/>
        <v>14.299999999999997</v>
      </c>
      <c r="F31" s="6">
        <v>0.1</v>
      </c>
    </row>
    <row r="32" spans="1:6" x14ac:dyDescent="0.2">
      <c r="A32" s="10" t="s">
        <v>4</v>
      </c>
      <c r="B32" s="9">
        <v>90.5</v>
      </c>
      <c r="C32" s="8">
        <v>3.9</v>
      </c>
      <c r="D32" s="8">
        <v>5.6000000000000005</v>
      </c>
      <c r="E32" s="11">
        <f t="shared" si="1"/>
        <v>9.5</v>
      </c>
      <c r="F32" s="6">
        <v>0.1</v>
      </c>
    </row>
    <row r="33" spans="1:7" x14ac:dyDescent="0.2">
      <c r="A33" s="10" t="s">
        <v>42</v>
      </c>
      <c r="B33" s="9">
        <v>91.4</v>
      </c>
      <c r="C33" s="8">
        <v>3</v>
      </c>
      <c r="D33" s="8">
        <v>5.6000000000000005</v>
      </c>
      <c r="E33" s="7">
        <f t="shared" si="1"/>
        <v>8.5999999999999943</v>
      </c>
      <c r="F33" s="6">
        <v>0.1</v>
      </c>
    </row>
    <row r="34" spans="1:7" x14ac:dyDescent="0.2">
      <c r="A34" s="10" t="s">
        <v>43</v>
      </c>
      <c r="B34" s="9">
        <v>74.8</v>
      </c>
      <c r="C34" s="8">
        <v>8.7999999999999989</v>
      </c>
      <c r="D34" s="9">
        <v>16.400000000000002</v>
      </c>
      <c r="E34" s="11">
        <f t="shared" si="1"/>
        <v>25.200000000000003</v>
      </c>
      <c r="F34" s="6">
        <v>0.1</v>
      </c>
    </row>
    <row r="35" spans="1:7" x14ac:dyDescent="0.2">
      <c r="A35" s="10" t="s">
        <v>3</v>
      </c>
      <c r="B35" s="9">
        <v>75.900000000000006</v>
      </c>
      <c r="C35" s="8">
        <v>7.7</v>
      </c>
      <c r="D35" s="9">
        <v>16.400000000000002</v>
      </c>
      <c r="E35" s="11">
        <f t="shared" si="1"/>
        <v>24.099999999999994</v>
      </c>
      <c r="F35" s="6">
        <v>0</v>
      </c>
    </row>
    <row r="36" spans="1:7" x14ac:dyDescent="0.2">
      <c r="A36" s="10" t="s">
        <v>2</v>
      </c>
      <c r="B36" s="9">
        <v>76.599999999999994</v>
      </c>
      <c r="C36" s="8">
        <v>7.7</v>
      </c>
      <c r="D36" s="9">
        <v>15.6</v>
      </c>
      <c r="E36" s="11">
        <f t="shared" si="1"/>
        <v>23.400000000000006</v>
      </c>
      <c r="F36" s="6">
        <v>0</v>
      </c>
    </row>
    <row r="37" spans="1:7" x14ac:dyDescent="0.2">
      <c r="A37" s="10" t="s">
        <v>44</v>
      </c>
      <c r="B37" s="9">
        <v>90.8</v>
      </c>
      <c r="C37" s="8">
        <v>2.8000000000000003</v>
      </c>
      <c r="D37" s="8">
        <v>6.5</v>
      </c>
      <c r="E37" s="7">
        <f t="shared" si="0"/>
        <v>9.2000000000000028</v>
      </c>
      <c r="F37" s="6">
        <v>0.2</v>
      </c>
    </row>
    <row r="38" spans="1:7" x14ac:dyDescent="0.2">
      <c r="A38" s="10" t="s">
        <v>1</v>
      </c>
      <c r="B38" s="9">
        <v>91.4</v>
      </c>
      <c r="C38" s="8">
        <v>3.8</v>
      </c>
      <c r="D38" s="8">
        <v>4.8</v>
      </c>
      <c r="E38" s="7">
        <f t="shared" si="0"/>
        <v>8.5999999999999943</v>
      </c>
      <c r="F38" s="6">
        <v>0.1</v>
      </c>
    </row>
    <row r="39" spans="1:7" x14ac:dyDescent="0.2">
      <c r="A39" s="24" t="s">
        <v>0</v>
      </c>
      <c r="B39" s="25">
        <f>AVERAGE(B4:B38)</f>
        <v>83.320000000000007</v>
      </c>
      <c r="C39" s="26">
        <f>AVERAGE(C4:C38)</f>
        <v>5.7857142857142874</v>
      </c>
      <c r="D39" s="25">
        <f>AVERAGE(D4:D38)</f>
        <v>10.900000000000002</v>
      </c>
      <c r="E39" s="25">
        <f>AVERAGE(E4:E38)</f>
        <v>16.68</v>
      </c>
      <c r="F39" s="27">
        <f>AVERAGE(F4:F38)</f>
        <v>0.12000000000000001</v>
      </c>
    </row>
    <row r="40" spans="1:7" s="3" customFormat="1" x14ac:dyDescent="0.2">
      <c r="A40" s="37" t="s">
        <v>45</v>
      </c>
      <c r="B40" s="37"/>
      <c r="C40" s="37"/>
      <c r="D40" s="37"/>
      <c r="E40" s="37"/>
      <c r="F40" s="37"/>
      <c r="G40" s="4"/>
    </row>
    <row r="41" spans="1:7" s="3" customFormat="1" x14ac:dyDescent="0.2">
      <c r="A41" s="29" t="s">
        <v>47</v>
      </c>
      <c r="B41" s="29"/>
      <c r="C41" s="29"/>
      <c r="D41" s="29"/>
      <c r="E41" s="29"/>
      <c r="F41" s="29"/>
      <c r="G41" s="4"/>
    </row>
    <row r="42" spans="1:7" s="3" customFormat="1" x14ac:dyDescent="0.2">
      <c r="A42" s="29" t="s">
        <v>46</v>
      </c>
      <c r="B42" s="29"/>
      <c r="C42" s="29"/>
      <c r="D42" s="29"/>
      <c r="E42" s="29"/>
      <c r="F42" s="29"/>
      <c r="G42" s="4"/>
    </row>
    <row r="43" spans="1:7" x14ac:dyDescent="0.2">
      <c r="A43" s="29" t="s">
        <v>51</v>
      </c>
      <c r="B43" s="29"/>
      <c r="C43" s="29"/>
      <c r="D43" s="29"/>
      <c r="E43" s="29"/>
      <c r="F43" s="29"/>
    </row>
  </sheetData>
  <sortState xmlns:xlrd2="http://schemas.microsoft.com/office/spreadsheetml/2017/richdata2" ref="A9:G36">
    <sortCondition ref="A8"/>
  </sortState>
  <mergeCells count="9">
    <mergeCell ref="A42:F42"/>
    <mergeCell ref="A43:F43"/>
    <mergeCell ref="A1:F1"/>
    <mergeCell ref="B2:D2"/>
    <mergeCell ref="E2:E3"/>
    <mergeCell ref="F2:F3"/>
    <mergeCell ref="A40:F40"/>
    <mergeCell ref="A41:F41"/>
    <mergeCell ref="A2:A3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7"/>
  <sheetViews>
    <sheetView zoomScale="130" zoomScaleNormal="130" workbookViewId="0">
      <selection activeCell="A44" sqref="A44"/>
    </sheetView>
  </sheetViews>
  <sheetFormatPr defaultColWidth="9.140625" defaultRowHeight="12" x14ac:dyDescent="0.2"/>
  <cols>
    <col min="1" max="1" width="21.42578125" style="1" bestFit="1" customWidth="1"/>
    <col min="2" max="3" width="4.7109375" style="1" customWidth="1"/>
    <col min="4" max="4" width="1.7109375" style="1" customWidth="1"/>
    <col min="5" max="6" width="4.7109375" style="1" customWidth="1"/>
    <col min="7" max="7" width="1.7109375" style="1" customWidth="1"/>
    <col min="8" max="9" width="4.7109375" style="1" customWidth="1"/>
    <col min="10" max="10" width="1.7109375" style="1" customWidth="1"/>
    <col min="11" max="12" width="4.7109375" style="1" customWidth="1"/>
    <col min="13" max="13" width="6" style="1" customWidth="1"/>
    <col min="14" max="14" width="6.140625" style="1" customWidth="1"/>
    <col min="15" max="15" width="20.85546875" style="1" bestFit="1" customWidth="1"/>
    <col min="16" max="16384" width="9.140625" style="1"/>
  </cols>
  <sheetData>
    <row r="1" spans="1:15" s="23" customFormat="1" ht="24" x14ac:dyDescent="0.2">
      <c r="A1" s="30" t="s">
        <v>48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16" t="s">
        <v>21</v>
      </c>
    </row>
    <row r="2" spans="1:15" ht="12" customHeight="1" x14ac:dyDescent="0.25">
      <c r="A2" s="40"/>
      <c r="B2" s="42" t="s">
        <v>24</v>
      </c>
      <c r="C2" s="44"/>
      <c r="D2" s="44"/>
      <c r="E2" s="44"/>
      <c r="F2" s="44"/>
      <c r="G2" s="44"/>
      <c r="H2" s="44"/>
      <c r="I2" s="44"/>
      <c r="J2" s="44"/>
      <c r="K2" s="45" t="s">
        <v>19</v>
      </c>
      <c r="L2" s="46"/>
      <c r="M2" s="49" t="s">
        <v>28</v>
      </c>
      <c r="N2" s="40"/>
    </row>
    <row r="3" spans="1:15" s="12" customFormat="1" ht="12" customHeight="1" x14ac:dyDescent="0.2">
      <c r="A3" s="41"/>
      <c r="B3" s="51">
        <v>0</v>
      </c>
      <c r="C3" s="51"/>
      <c r="D3" s="22"/>
      <c r="E3" s="51" t="s">
        <v>17</v>
      </c>
      <c r="F3" s="51"/>
      <c r="G3" s="22"/>
      <c r="H3" s="51" t="s">
        <v>50</v>
      </c>
      <c r="I3" s="51"/>
      <c r="J3" s="22"/>
      <c r="K3" s="47"/>
      <c r="L3" s="48"/>
      <c r="M3" s="50"/>
      <c r="N3" s="42"/>
    </row>
    <row r="4" spans="1:15" s="12" customFormat="1" ht="22.5" x14ac:dyDescent="0.2">
      <c r="A4" s="42"/>
      <c r="B4" s="19" t="s">
        <v>23</v>
      </c>
      <c r="C4" s="19" t="s">
        <v>22</v>
      </c>
      <c r="D4" s="19"/>
      <c r="E4" s="19" t="s">
        <v>23</v>
      </c>
      <c r="F4" s="19" t="s">
        <v>22</v>
      </c>
      <c r="G4" s="19"/>
      <c r="H4" s="19" t="s">
        <v>23</v>
      </c>
      <c r="I4" s="19" t="s">
        <v>22</v>
      </c>
      <c r="J4" s="19"/>
      <c r="K4" s="21" t="s">
        <v>23</v>
      </c>
      <c r="L4" s="21" t="s">
        <v>22</v>
      </c>
      <c r="M4" s="20" t="s">
        <v>23</v>
      </c>
      <c r="N4" s="19" t="s">
        <v>22</v>
      </c>
    </row>
    <row r="5" spans="1:15" x14ac:dyDescent="0.2">
      <c r="A5" s="10" t="s">
        <v>29</v>
      </c>
      <c r="B5" s="9">
        <v>75.599999999999994</v>
      </c>
      <c r="C5" s="9">
        <v>80.7</v>
      </c>
      <c r="E5" s="8">
        <v>7.0000000000000009</v>
      </c>
      <c r="F5" s="8">
        <v>6.1</v>
      </c>
      <c r="G5" s="9"/>
      <c r="H5" s="9">
        <v>17.299999999999997</v>
      </c>
      <c r="I5" s="9">
        <v>13.200000000000001</v>
      </c>
      <c r="J5" s="9"/>
      <c r="K5" s="11">
        <f t="shared" ref="K5:K39" si="0">100-B5</f>
        <v>24.400000000000006</v>
      </c>
      <c r="L5" s="11">
        <f>100-E5</f>
        <v>93</v>
      </c>
      <c r="M5" s="6">
        <v>0</v>
      </c>
      <c r="N5" s="18">
        <v>0</v>
      </c>
      <c r="O5" s="10"/>
    </row>
    <row r="6" spans="1:15" x14ac:dyDescent="0.2">
      <c r="A6" s="10" t="s">
        <v>16</v>
      </c>
      <c r="B6" s="9">
        <v>81.399999999999991</v>
      </c>
      <c r="C6" s="9">
        <v>80.900000000000006</v>
      </c>
      <c r="E6" s="8">
        <v>7.0000000000000009</v>
      </c>
      <c r="F6" s="8">
        <v>6.6000000000000005</v>
      </c>
      <c r="G6" s="9"/>
      <c r="H6" s="9">
        <v>11.5</v>
      </c>
      <c r="I6" s="9">
        <v>12.6</v>
      </c>
      <c r="J6" s="9"/>
      <c r="K6" s="11">
        <f t="shared" si="0"/>
        <v>18.600000000000009</v>
      </c>
      <c r="L6" s="11">
        <f>100-C5</f>
        <v>19.299999999999997</v>
      </c>
      <c r="M6" s="6">
        <v>0</v>
      </c>
      <c r="N6" s="18">
        <v>0</v>
      </c>
      <c r="O6" s="10"/>
    </row>
    <row r="7" spans="1:15" x14ac:dyDescent="0.2">
      <c r="A7" s="10" t="s">
        <v>15</v>
      </c>
      <c r="B7" s="9">
        <v>76.3</v>
      </c>
      <c r="C7" s="9">
        <v>81.100000000000009</v>
      </c>
      <c r="E7" s="8">
        <v>8.9</v>
      </c>
      <c r="F7" s="8">
        <v>7.0000000000000009</v>
      </c>
      <c r="G7" s="9"/>
      <c r="H7" s="9">
        <v>14.799999999999999</v>
      </c>
      <c r="I7" s="9">
        <v>11.899999999999999</v>
      </c>
      <c r="J7" s="9"/>
      <c r="K7" s="11">
        <f t="shared" si="0"/>
        <v>23.700000000000003</v>
      </c>
      <c r="L7" s="11">
        <f t="shared" ref="L7:L39" si="1">100-C7</f>
        <v>18.899999999999991</v>
      </c>
      <c r="M7" s="6">
        <v>0</v>
      </c>
      <c r="N7" s="18">
        <v>0</v>
      </c>
      <c r="O7" s="10"/>
    </row>
    <row r="8" spans="1:15" x14ac:dyDescent="0.2">
      <c r="A8" s="10" t="s">
        <v>30</v>
      </c>
      <c r="B8" s="9">
        <v>82.899999999999991</v>
      </c>
      <c r="C8" s="9">
        <v>93</v>
      </c>
      <c r="E8" s="8">
        <v>5.3</v>
      </c>
      <c r="F8" s="8">
        <v>2.2999999999999998</v>
      </c>
      <c r="G8" s="9"/>
      <c r="H8" s="9">
        <v>11.799999999999999</v>
      </c>
      <c r="I8" s="8">
        <v>4.7</v>
      </c>
      <c r="J8" s="9"/>
      <c r="K8" s="11">
        <f t="shared" ref="K8:K36" si="2">100-B8</f>
        <v>17.100000000000009</v>
      </c>
      <c r="L8" s="7">
        <f t="shared" si="1"/>
        <v>7</v>
      </c>
      <c r="M8" s="6">
        <v>0</v>
      </c>
      <c r="N8" s="18">
        <v>0</v>
      </c>
      <c r="O8" s="10"/>
    </row>
    <row r="9" spans="1:15" x14ac:dyDescent="0.2">
      <c r="A9" s="10" t="s">
        <v>31</v>
      </c>
      <c r="B9" s="9">
        <v>70.5</v>
      </c>
      <c r="C9" s="9">
        <v>71.899999999999991</v>
      </c>
      <c r="E9" s="9">
        <v>10.6</v>
      </c>
      <c r="F9" s="9">
        <v>10.100000000000001</v>
      </c>
      <c r="G9" s="9"/>
      <c r="H9" s="9">
        <v>18.899999999999999</v>
      </c>
      <c r="I9" s="9">
        <v>18.099999999999998</v>
      </c>
      <c r="J9" s="9"/>
      <c r="K9" s="11">
        <f t="shared" si="2"/>
        <v>29.5</v>
      </c>
      <c r="L9" s="11">
        <f t="shared" si="1"/>
        <v>28.100000000000009</v>
      </c>
      <c r="M9" s="6">
        <v>0</v>
      </c>
      <c r="N9" s="18">
        <v>0.1</v>
      </c>
      <c r="O9" s="10"/>
    </row>
    <row r="10" spans="1:15" x14ac:dyDescent="0.2">
      <c r="A10" s="10" t="s">
        <v>32</v>
      </c>
      <c r="B10" s="9">
        <v>77.5</v>
      </c>
      <c r="C10" s="9">
        <v>86.8</v>
      </c>
      <c r="E10" s="8">
        <v>6.8000000000000007</v>
      </c>
      <c r="F10" s="8">
        <v>4.3999999999999995</v>
      </c>
      <c r="G10" s="9"/>
      <c r="H10" s="9">
        <v>15.7</v>
      </c>
      <c r="I10" s="8">
        <v>8.7999999999999989</v>
      </c>
      <c r="J10" s="9"/>
      <c r="K10" s="11">
        <f t="shared" si="2"/>
        <v>22.5</v>
      </c>
      <c r="L10" s="11">
        <f t="shared" si="1"/>
        <v>13.200000000000003</v>
      </c>
      <c r="M10" s="6">
        <v>0</v>
      </c>
      <c r="N10" s="18">
        <v>0</v>
      </c>
      <c r="O10" s="10"/>
    </row>
    <row r="11" spans="1:15" x14ac:dyDescent="0.2">
      <c r="A11" s="10" t="s">
        <v>33</v>
      </c>
      <c r="B11" s="9">
        <v>76.7</v>
      </c>
      <c r="C11" s="9">
        <v>80</v>
      </c>
      <c r="E11" s="8">
        <v>6.9</v>
      </c>
      <c r="F11" s="8">
        <v>7.0000000000000009</v>
      </c>
      <c r="G11" s="9"/>
      <c r="H11" s="9">
        <v>16.5</v>
      </c>
      <c r="I11" s="9">
        <v>13</v>
      </c>
      <c r="J11" s="9"/>
      <c r="K11" s="11">
        <f t="shared" si="2"/>
        <v>23.299999999999997</v>
      </c>
      <c r="L11" s="11">
        <f t="shared" si="1"/>
        <v>20</v>
      </c>
      <c r="M11" s="6">
        <v>0</v>
      </c>
      <c r="N11" s="18">
        <v>0</v>
      </c>
      <c r="O11" s="10"/>
    </row>
    <row r="12" spans="1:15" x14ac:dyDescent="0.2">
      <c r="A12" s="10" t="s">
        <v>25</v>
      </c>
      <c r="B12" s="9">
        <v>88</v>
      </c>
      <c r="C12" s="9">
        <v>91.2</v>
      </c>
      <c r="E12" s="8">
        <v>4.8</v>
      </c>
      <c r="F12" s="8">
        <v>4.5999999999999996</v>
      </c>
      <c r="G12" s="9"/>
      <c r="H12" s="8">
        <v>7.1999999999999993</v>
      </c>
      <c r="I12" s="8">
        <v>4.2</v>
      </c>
      <c r="J12" s="9"/>
      <c r="K12" s="11">
        <f t="shared" si="2"/>
        <v>12</v>
      </c>
      <c r="L12" s="7">
        <f t="shared" si="1"/>
        <v>8.7999999999999972</v>
      </c>
      <c r="M12" s="6">
        <v>0</v>
      </c>
      <c r="N12" s="18">
        <v>0</v>
      </c>
      <c r="O12" s="10"/>
    </row>
    <row r="13" spans="1:15" x14ac:dyDescent="0.2">
      <c r="A13" s="10" t="s">
        <v>34</v>
      </c>
      <c r="B13" s="9">
        <v>86.4</v>
      </c>
      <c r="C13" s="9">
        <v>90.100000000000009</v>
      </c>
      <c r="E13" s="8">
        <v>5.3</v>
      </c>
      <c r="F13" s="8">
        <v>4.1000000000000005</v>
      </c>
      <c r="G13" s="9"/>
      <c r="H13" s="8">
        <v>8.3000000000000007</v>
      </c>
      <c r="I13" s="8">
        <v>5.8999999999999995</v>
      </c>
      <c r="J13" s="9"/>
      <c r="K13" s="11">
        <f t="shared" si="2"/>
        <v>13.599999999999994</v>
      </c>
      <c r="L13" s="7">
        <f t="shared" si="1"/>
        <v>9.8999999999999915</v>
      </c>
      <c r="M13" s="6">
        <v>0</v>
      </c>
      <c r="N13" s="18">
        <v>0.1</v>
      </c>
      <c r="O13" s="10"/>
    </row>
    <row r="14" spans="1:15" x14ac:dyDescent="0.2">
      <c r="A14" s="10" t="s">
        <v>35</v>
      </c>
      <c r="B14" s="9">
        <v>72.399999999999991</v>
      </c>
      <c r="C14" s="9">
        <v>79.100000000000009</v>
      </c>
      <c r="E14" s="8">
        <v>7.3</v>
      </c>
      <c r="F14" s="8">
        <v>5.7</v>
      </c>
      <c r="G14" s="9"/>
      <c r="H14" s="9">
        <v>20.3</v>
      </c>
      <c r="I14" s="9">
        <v>15.2</v>
      </c>
      <c r="J14" s="9"/>
      <c r="K14" s="11">
        <f t="shared" si="2"/>
        <v>27.600000000000009</v>
      </c>
      <c r="L14" s="11">
        <f t="shared" si="1"/>
        <v>20.899999999999991</v>
      </c>
      <c r="M14" s="6">
        <v>0.89999999999999991</v>
      </c>
      <c r="N14" s="18">
        <v>0.5</v>
      </c>
      <c r="O14" s="10"/>
    </row>
    <row r="15" spans="1:15" x14ac:dyDescent="0.2">
      <c r="A15" s="10" t="s">
        <v>14</v>
      </c>
      <c r="B15" s="9">
        <v>76.3</v>
      </c>
      <c r="C15" s="9">
        <v>91.3</v>
      </c>
      <c r="E15" s="8">
        <v>9.1999999999999993</v>
      </c>
      <c r="F15" s="8">
        <v>4</v>
      </c>
      <c r="G15" s="9"/>
      <c r="H15" s="9">
        <v>14.499999999999998</v>
      </c>
      <c r="I15" s="8">
        <v>4.7</v>
      </c>
      <c r="J15" s="9"/>
      <c r="K15" s="11">
        <f t="shared" si="2"/>
        <v>23.700000000000003</v>
      </c>
      <c r="L15" s="7">
        <f t="shared" si="1"/>
        <v>8.7000000000000028</v>
      </c>
      <c r="M15" s="6">
        <v>0.1</v>
      </c>
      <c r="N15" s="18">
        <v>0.1</v>
      </c>
      <c r="O15" s="10"/>
    </row>
    <row r="16" spans="1:15" x14ac:dyDescent="0.2">
      <c r="A16" s="10" t="s">
        <v>13</v>
      </c>
      <c r="B16" s="9">
        <v>75.2</v>
      </c>
      <c r="C16" s="9">
        <v>79.800000000000011</v>
      </c>
      <c r="E16" s="8">
        <v>7.3999999999999995</v>
      </c>
      <c r="F16" s="8">
        <v>6.6000000000000005</v>
      </c>
      <c r="G16" s="9"/>
      <c r="H16" s="9">
        <v>17.399999999999999</v>
      </c>
      <c r="I16" s="9">
        <v>13.600000000000001</v>
      </c>
      <c r="J16" s="9"/>
      <c r="K16" s="11">
        <f t="shared" si="2"/>
        <v>24.799999999999997</v>
      </c>
      <c r="L16" s="11">
        <f t="shared" si="1"/>
        <v>20.199999999999989</v>
      </c>
      <c r="M16" s="6">
        <v>0.3</v>
      </c>
      <c r="N16" s="18">
        <v>0</v>
      </c>
      <c r="O16" s="10"/>
    </row>
    <row r="17" spans="1:15" x14ac:dyDescent="0.2">
      <c r="A17" s="10" t="s">
        <v>36</v>
      </c>
      <c r="B17" s="9">
        <v>87.3</v>
      </c>
      <c r="C17" s="9">
        <v>93.899999999999991</v>
      </c>
      <c r="E17" s="8">
        <v>4.2</v>
      </c>
      <c r="F17" s="8">
        <v>2.4</v>
      </c>
      <c r="G17" s="9"/>
      <c r="H17" s="8">
        <v>8.5</v>
      </c>
      <c r="I17" s="8">
        <v>3.6999999999999997</v>
      </c>
      <c r="J17" s="9"/>
      <c r="K17" s="11">
        <f t="shared" si="2"/>
        <v>12.700000000000003</v>
      </c>
      <c r="L17" s="7">
        <f t="shared" si="1"/>
        <v>6.1000000000000085</v>
      </c>
      <c r="M17" s="6">
        <v>0</v>
      </c>
      <c r="N17" s="18">
        <v>0</v>
      </c>
      <c r="O17" s="10"/>
    </row>
    <row r="18" spans="1:15" x14ac:dyDescent="0.2">
      <c r="A18" s="10" t="s">
        <v>12</v>
      </c>
      <c r="B18" s="9">
        <v>83.7</v>
      </c>
      <c r="C18" s="9">
        <v>88.2</v>
      </c>
      <c r="E18" s="8">
        <v>6.9</v>
      </c>
      <c r="F18" s="8">
        <v>3.8</v>
      </c>
      <c r="G18" s="9"/>
      <c r="H18" s="8">
        <v>9.4</v>
      </c>
      <c r="I18" s="8">
        <v>8.1</v>
      </c>
      <c r="J18" s="9"/>
      <c r="K18" s="11">
        <f t="shared" si="2"/>
        <v>16.299999999999997</v>
      </c>
      <c r="L18" s="11">
        <f t="shared" si="1"/>
        <v>11.799999999999997</v>
      </c>
      <c r="M18" s="6">
        <v>0.2</v>
      </c>
      <c r="N18" s="18">
        <v>0</v>
      </c>
      <c r="O18" s="10"/>
    </row>
    <row r="19" spans="1:15" x14ac:dyDescent="0.2">
      <c r="A19" s="10" t="s">
        <v>11</v>
      </c>
      <c r="B19" s="9">
        <v>91.8</v>
      </c>
      <c r="C19" s="9">
        <v>93.5</v>
      </c>
      <c r="E19" s="8">
        <v>2.6</v>
      </c>
      <c r="F19" s="8">
        <v>2.7</v>
      </c>
      <c r="G19" s="9"/>
      <c r="H19" s="8">
        <v>5.6000000000000005</v>
      </c>
      <c r="I19" s="8">
        <v>3.8</v>
      </c>
      <c r="J19" s="9"/>
      <c r="K19" s="11">
        <f t="shared" si="2"/>
        <v>8.2000000000000028</v>
      </c>
      <c r="L19" s="7">
        <f t="shared" si="1"/>
        <v>6.5</v>
      </c>
      <c r="M19" s="6">
        <v>1.0999999999999999</v>
      </c>
      <c r="N19" s="18">
        <v>0.4</v>
      </c>
      <c r="O19" s="10"/>
    </row>
    <row r="20" spans="1:15" x14ac:dyDescent="0.2">
      <c r="A20" s="10" t="s">
        <v>10</v>
      </c>
      <c r="B20" s="9">
        <v>74.8</v>
      </c>
      <c r="C20" s="9">
        <v>84.6</v>
      </c>
      <c r="E20" s="8">
        <v>8.2000000000000011</v>
      </c>
      <c r="F20" s="8">
        <v>6.7</v>
      </c>
      <c r="G20" s="9"/>
      <c r="H20" s="9">
        <v>17</v>
      </c>
      <c r="I20" s="8">
        <v>8.6999999999999993</v>
      </c>
      <c r="J20" s="9"/>
      <c r="K20" s="11">
        <f t="shared" si="2"/>
        <v>25.200000000000003</v>
      </c>
      <c r="L20" s="11">
        <f t="shared" si="1"/>
        <v>15.400000000000006</v>
      </c>
      <c r="M20" s="6">
        <v>0.1</v>
      </c>
      <c r="N20" s="18">
        <v>0</v>
      </c>
      <c r="O20" s="10"/>
    </row>
    <row r="21" spans="1:15" x14ac:dyDescent="0.2">
      <c r="A21" s="10" t="s">
        <v>9</v>
      </c>
      <c r="B21" s="9">
        <v>69.5</v>
      </c>
      <c r="C21" s="9">
        <v>75.7</v>
      </c>
      <c r="E21" s="8">
        <v>6.9</v>
      </c>
      <c r="F21" s="8">
        <v>6.6000000000000005</v>
      </c>
      <c r="G21" s="9"/>
      <c r="H21" s="9">
        <v>23.599999999999998</v>
      </c>
      <c r="I21" s="9">
        <v>17.7</v>
      </c>
      <c r="J21" s="9"/>
      <c r="K21" s="11">
        <f t="shared" si="2"/>
        <v>30.5</v>
      </c>
      <c r="L21" s="11">
        <f t="shared" si="1"/>
        <v>24.299999999999997</v>
      </c>
      <c r="M21" s="6">
        <v>0.1</v>
      </c>
      <c r="N21" s="18">
        <v>0</v>
      </c>
      <c r="O21" s="10"/>
    </row>
    <row r="22" spans="1:15" x14ac:dyDescent="0.2">
      <c r="A22" s="10" t="s">
        <v>52</v>
      </c>
      <c r="B22" s="9">
        <v>93.100000000000009</v>
      </c>
      <c r="C22" s="9">
        <v>98.6</v>
      </c>
      <c r="E22" s="8">
        <v>1.9</v>
      </c>
      <c r="F22" s="8">
        <v>0.3</v>
      </c>
      <c r="G22" s="9"/>
      <c r="H22" s="8">
        <v>5.0999999999999996</v>
      </c>
      <c r="I22" s="8">
        <v>1.0999999999999999</v>
      </c>
      <c r="J22" s="8"/>
      <c r="K22" s="7">
        <f t="shared" si="2"/>
        <v>6.8999999999999915</v>
      </c>
      <c r="L22" s="7">
        <f t="shared" si="1"/>
        <v>1.4000000000000057</v>
      </c>
      <c r="M22" s="6">
        <v>0.5</v>
      </c>
      <c r="N22" s="18">
        <v>0.1</v>
      </c>
      <c r="O22" s="10"/>
    </row>
    <row r="23" spans="1:15" x14ac:dyDescent="0.2">
      <c r="A23" s="10" t="s">
        <v>37</v>
      </c>
      <c r="B23" s="9">
        <v>70.099999999999994</v>
      </c>
      <c r="C23" s="9">
        <v>76.8</v>
      </c>
      <c r="E23" s="9">
        <v>10.299999999999999</v>
      </c>
      <c r="F23" s="8">
        <v>7.8</v>
      </c>
      <c r="G23" s="9"/>
      <c r="H23" s="9">
        <v>19.7</v>
      </c>
      <c r="I23" s="9">
        <v>15.4</v>
      </c>
      <c r="J23" s="9"/>
      <c r="K23" s="11">
        <f t="shared" si="2"/>
        <v>29.900000000000006</v>
      </c>
      <c r="L23" s="11">
        <f t="shared" si="1"/>
        <v>23.200000000000003</v>
      </c>
      <c r="M23" s="6">
        <v>0</v>
      </c>
      <c r="N23" s="18">
        <v>0</v>
      </c>
      <c r="O23" s="10"/>
    </row>
    <row r="24" spans="1:15" x14ac:dyDescent="0.2">
      <c r="A24" s="10" t="s">
        <v>38</v>
      </c>
      <c r="B24" s="9">
        <v>79.5</v>
      </c>
      <c r="C24" s="9">
        <v>82.3</v>
      </c>
      <c r="E24" s="8">
        <v>9.1</v>
      </c>
      <c r="F24" s="8">
        <v>7.6</v>
      </c>
      <c r="G24" s="9"/>
      <c r="H24" s="9">
        <v>11.4</v>
      </c>
      <c r="I24" s="9">
        <v>10.100000000000001</v>
      </c>
      <c r="J24" s="9"/>
      <c r="K24" s="11">
        <f t="shared" si="2"/>
        <v>20.5</v>
      </c>
      <c r="L24" s="11">
        <f t="shared" si="1"/>
        <v>17.700000000000003</v>
      </c>
      <c r="M24" s="6">
        <v>0</v>
      </c>
      <c r="N24" s="18">
        <v>0</v>
      </c>
      <c r="O24" s="10"/>
    </row>
    <row r="25" spans="1:15" x14ac:dyDescent="0.2">
      <c r="A25" s="10" t="s">
        <v>8</v>
      </c>
      <c r="B25" s="9">
        <v>87.6</v>
      </c>
      <c r="C25" s="9">
        <v>87.7</v>
      </c>
      <c r="E25" s="8">
        <v>4.3</v>
      </c>
      <c r="F25" s="8">
        <v>5</v>
      </c>
      <c r="G25" s="9"/>
      <c r="H25" s="8">
        <v>8.1</v>
      </c>
      <c r="I25" s="8">
        <v>7.3999999999999995</v>
      </c>
      <c r="J25" s="9"/>
      <c r="K25" s="11">
        <f t="shared" si="2"/>
        <v>12.400000000000006</v>
      </c>
      <c r="L25" s="11">
        <f t="shared" si="1"/>
        <v>12.299999999999997</v>
      </c>
      <c r="M25" s="6">
        <v>0.1</v>
      </c>
      <c r="N25" s="18">
        <v>0</v>
      </c>
      <c r="O25" s="10"/>
    </row>
    <row r="26" spans="1:15" x14ac:dyDescent="0.2">
      <c r="A26" s="10" t="s">
        <v>7</v>
      </c>
      <c r="B26" s="9">
        <v>70.7</v>
      </c>
      <c r="C26" s="9">
        <v>83.2</v>
      </c>
      <c r="E26" s="8">
        <v>9.6</v>
      </c>
      <c r="F26" s="8">
        <v>8.6</v>
      </c>
      <c r="G26" s="9"/>
      <c r="H26" s="9">
        <v>19.7</v>
      </c>
      <c r="I26" s="8">
        <v>8.2000000000000011</v>
      </c>
      <c r="J26" s="9"/>
      <c r="K26" s="11">
        <f t="shared" si="2"/>
        <v>29.299999999999997</v>
      </c>
      <c r="L26" s="11">
        <f t="shared" si="1"/>
        <v>16.799999999999997</v>
      </c>
      <c r="M26" s="6">
        <v>0</v>
      </c>
      <c r="N26" s="18">
        <v>0</v>
      </c>
      <c r="O26" s="10"/>
    </row>
    <row r="27" spans="1:15" x14ac:dyDescent="0.2">
      <c r="A27" s="10" t="s">
        <v>39</v>
      </c>
      <c r="B27" s="9">
        <v>86.6</v>
      </c>
      <c r="C27" s="9">
        <v>92.300000000000011</v>
      </c>
      <c r="E27" s="8">
        <v>3.6999999999999997</v>
      </c>
      <c r="F27" s="8">
        <v>1.9</v>
      </c>
      <c r="G27" s="9"/>
      <c r="H27" s="9">
        <v>9.7000000000000011</v>
      </c>
      <c r="I27" s="8">
        <v>5.8000000000000007</v>
      </c>
      <c r="J27" s="9"/>
      <c r="K27" s="11">
        <f t="shared" si="2"/>
        <v>13.400000000000006</v>
      </c>
      <c r="L27" s="7">
        <f t="shared" si="1"/>
        <v>7.6999999999999886</v>
      </c>
      <c r="M27" s="6">
        <v>0.2</v>
      </c>
      <c r="N27" s="18">
        <v>0.1</v>
      </c>
      <c r="O27" s="10"/>
    </row>
    <row r="28" spans="1:15" x14ac:dyDescent="0.2">
      <c r="A28" s="10" t="s">
        <v>40</v>
      </c>
      <c r="B28" s="9">
        <v>76.400000000000006</v>
      </c>
      <c r="C28" s="9">
        <v>78.100000000000009</v>
      </c>
      <c r="E28" s="8">
        <v>7.6</v>
      </c>
      <c r="F28" s="8">
        <v>7.9</v>
      </c>
      <c r="G28" s="9"/>
      <c r="H28" s="9">
        <v>15.9</v>
      </c>
      <c r="I28" s="9">
        <v>14.099999999999998</v>
      </c>
      <c r="J28" s="9"/>
      <c r="K28" s="11">
        <f t="shared" si="2"/>
        <v>23.599999999999994</v>
      </c>
      <c r="L28" s="11">
        <f t="shared" si="1"/>
        <v>21.899999999999991</v>
      </c>
      <c r="M28" s="6">
        <v>0</v>
      </c>
      <c r="N28" s="18">
        <v>0</v>
      </c>
      <c r="O28" s="10"/>
    </row>
    <row r="29" spans="1:15" x14ac:dyDescent="0.2">
      <c r="A29" s="10" t="s">
        <v>26</v>
      </c>
      <c r="B29" s="9">
        <v>90.4</v>
      </c>
      <c r="C29" s="9">
        <v>94.899999999999991</v>
      </c>
      <c r="E29" s="8">
        <v>3.9</v>
      </c>
      <c r="F29" s="8">
        <v>2.1</v>
      </c>
      <c r="G29" s="9"/>
      <c r="H29" s="8">
        <v>5.7</v>
      </c>
      <c r="I29" s="8">
        <v>3.1</v>
      </c>
      <c r="J29" s="9"/>
      <c r="K29" s="11">
        <f t="shared" si="2"/>
        <v>9.5999999999999943</v>
      </c>
      <c r="L29" s="7">
        <f t="shared" si="1"/>
        <v>5.1000000000000085</v>
      </c>
      <c r="M29" s="6">
        <v>0.1</v>
      </c>
      <c r="N29" s="18">
        <v>0</v>
      </c>
      <c r="O29" s="10"/>
    </row>
    <row r="30" spans="1:15" x14ac:dyDescent="0.2">
      <c r="A30" s="10" t="s">
        <v>41</v>
      </c>
      <c r="B30" s="9">
        <v>87.5</v>
      </c>
      <c r="C30" s="9">
        <v>93.600000000000009</v>
      </c>
      <c r="E30" s="8">
        <v>4</v>
      </c>
      <c r="F30" s="8">
        <v>2.5</v>
      </c>
      <c r="G30" s="9"/>
      <c r="H30" s="8">
        <v>8.5</v>
      </c>
      <c r="I30" s="8">
        <v>4</v>
      </c>
      <c r="J30" s="9"/>
      <c r="K30" s="11">
        <f t="shared" si="2"/>
        <v>12.5</v>
      </c>
      <c r="L30" s="7">
        <f t="shared" si="1"/>
        <v>6.3999999999999915</v>
      </c>
      <c r="M30" s="6">
        <v>1.2</v>
      </c>
      <c r="N30" s="18">
        <v>1.2</v>
      </c>
      <c r="O30" s="10"/>
    </row>
    <row r="31" spans="1:15" x14ac:dyDescent="0.2">
      <c r="A31" s="10" t="s">
        <v>6</v>
      </c>
      <c r="B31" s="9">
        <v>75.3</v>
      </c>
      <c r="C31" s="9">
        <v>81.399999999999991</v>
      </c>
      <c r="E31" s="8">
        <v>9.1</v>
      </c>
      <c r="F31" s="8">
        <v>7.5</v>
      </c>
      <c r="G31" s="9"/>
      <c r="H31" s="9">
        <v>15.6</v>
      </c>
      <c r="I31" s="9">
        <v>11.1</v>
      </c>
      <c r="J31" s="9"/>
      <c r="K31" s="11">
        <f t="shared" si="2"/>
        <v>24.700000000000003</v>
      </c>
      <c r="L31" s="11">
        <f t="shared" si="1"/>
        <v>18.600000000000009</v>
      </c>
      <c r="M31" s="6">
        <v>0</v>
      </c>
      <c r="N31" s="18">
        <v>0.1</v>
      </c>
      <c r="O31" s="10"/>
    </row>
    <row r="32" spans="1:15" x14ac:dyDescent="0.2">
      <c r="A32" s="10" t="s">
        <v>5</v>
      </c>
      <c r="B32" s="9">
        <v>83.899999999999991</v>
      </c>
      <c r="C32" s="9">
        <v>87.1</v>
      </c>
      <c r="E32" s="8">
        <v>4.9000000000000004</v>
      </c>
      <c r="F32" s="8">
        <v>5.2</v>
      </c>
      <c r="G32" s="9"/>
      <c r="H32" s="9">
        <v>11.200000000000001</v>
      </c>
      <c r="I32" s="8">
        <v>7.7</v>
      </c>
      <c r="J32" s="9"/>
      <c r="K32" s="11">
        <f t="shared" si="2"/>
        <v>16.100000000000009</v>
      </c>
      <c r="L32" s="11">
        <f t="shared" si="1"/>
        <v>12.900000000000006</v>
      </c>
      <c r="M32" s="6">
        <v>0.1</v>
      </c>
      <c r="N32" s="18">
        <v>0.1</v>
      </c>
      <c r="O32" s="10"/>
    </row>
    <row r="33" spans="1:15" x14ac:dyDescent="0.2">
      <c r="A33" s="10" t="s">
        <v>4</v>
      </c>
      <c r="B33" s="9">
        <v>89.600000000000009</v>
      </c>
      <c r="C33" s="9">
        <v>91.5</v>
      </c>
      <c r="E33" s="8">
        <v>4.2</v>
      </c>
      <c r="F33" s="8">
        <v>3.5999999999999996</v>
      </c>
      <c r="G33" s="9"/>
      <c r="H33" s="8">
        <v>6.2</v>
      </c>
      <c r="I33" s="8">
        <v>4.9000000000000004</v>
      </c>
      <c r="J33" s="9"/>
      <c r="K33" s="11">
        <f t="shared" si="2"/>
        <v>10.399999999999991</v>
      </c>
      <c r="L33" s="7">
        <f t="shared" si="1"/>
        <v>8.5</v>
      </c>
      <c r="M33" s="6">
        <v>0.1</v>
      </c>
      <c r="N33" s="18">
        <v>0.2</v>
      </c>
      <c r="O33" s="10"/>
    </row>
    <row r="34" spans="1:15" x14ac:dyDescent="0.2">
      <c r="A34" s="10" t="s">
        <v>42</v>
      </c>
      <c r="B34" s="9">
        <v>90.3</v>
      </c>
      <c r="C34" s="9">
        <v>92.4</v>
      </c>
      <c r="E34" s="8">
        <v>3.5000000000000004</v>
      </c>
      <c r="F34" s="8">
        <v>2.5</v>
      </c>
      <c r="G34" s="9"/>
      <c r="H34" s="8">
        <v>6.2</v>
      </c>
      <c r="I34" s="8">
        <v>5.0999999999999996</v>
      </c>
      <c r="J34" s="9"/>
      <c r="K34" s="11">
        <f t="shared" si="2"/>
        <v>9.7000000000000028</v>
      </c>
      <c r="L34" s="7">
        <f t="shared" si="1"/>
        <v>7.5999999999999943</v>
      </c>
      <c r="M34" s="6">
        <v>0.1</v>
      </c>
      <c r="N34" s="18">
        <v>0.1</v>
      </c>
      <c r="O34" s="10"/>
    </row>
    <row r="35" spans="1:15" x14ac:dyDescent="0.2">
      <c r="A35" s="10" t="s">
        <v>43</v>
      </c>
      <c r="B35" s="9">
        <v>75.400000000000006</v>
      </c>
      <c r="C35" s="9">
        <v>74.3</v>
      </c>
      <c r="E35" s="8">
        <v>8.6</v>
      </c>
      <c r="F35" s="8">
        <v>9.1</v>
      </c>
      <c r="G35" s="9"/>
      <c r="H35" s="9">
        <v>16.100000000000001</v>
      </c>
      <c r="I35" s="9">
        <v>16.600000000000001</v>
      </c>
      <c r="J35" s="9"/>
      <c r="K35" s="11">
        <f t="shared" si="2"/>
        <v>24.599999999999994</v>
      </c>
      <c r="L35" s="11">
        <f t="shared" si="1"/>
        <v>25.700000000000003</v>
      </c>
      <c r="M35" s="6">
        <v>0.1</v>
      </c>
      <c r="N35" s="18">
        <v>0.1</v>
      </c>
      <c r="O35" s="10"/>
    </row>
    <row r="36" spans="1:15" x14ac:dyDescent="0.2">
      <c r="A36" s="10" t="s">
        <v>3</v>
      </c>
      <c r="B36" s="9">
        <v>73.3</v>
      </c>
      <c r="C36" s="9">
        <v>78.3</v>
      </c>
      <c r="E36" s="8">
        <v>8.1</v>
      </c>
      <c r="F36" s="8">
        <v>7.3999999999999995</v>
      </c>
      <c r="G36" s="9"/>
      <c r="H36" s="9">
        <v>18.600000000000001</v>
      </c>
      <c r="I36" s="9">
        <v>14.299999999999999</v>
      </c>
      <c r="J36" s="9"/>
      <c r="K36" s="11">
        <f t="shared" si="2"/>
        <v>26.700000000000003</v>
      </c>
      <c r="L36" s="11">
        <f t="shared" si="1"/>
        <v>21.700000000000003</v>
      </c>
      <c r="M36" s="6">
        <v>0</v>
      </c>
      <c r="N36" s="18">
        <v>0</v>
      </c>
      <c r="O36" s="10"/>
    </row>
    <row r="37" spans="1:15" x14ac:dyDescent="0.2">
      <c r="A37" s="10" t="s">
        <v>2</v>
      </c>
      <c r="B37" s="9">
        <v>75.099999999999994</v>
      </c>
      <c r="C37" s="9">
        <v>78.100000000000009</v>
      </c>
      <c r="E37" s="8">
        <v>8.6999999999999993</v>
      </c>
      <c r="F37" s="8">
        <v>6.8000000000000007</v>
      </c>
      <c r="G37" s="9"/>
      <c r="H37" s="9">
        <v>16.2</v>
      </c>
      <c r="I37" s="9">
        <v>15.1</v>
      </c>
      <c r="J37" s="9"/>
      <c r="K37" s="11">
        <f t="shared" si="0"/>
        <v>24.900000000000006</v>
      </c>
      <c r="L37" s="11">
        <f t="shared" si="1"/>
        <v>21.899999999999991</v>
      </c>
      <c r="M37" s="6">
        <v>0</v>
      </c>
      <c r="N37" s="18">
        <v>0</v>
      </c>
      <c r="O37" s="10"/>
    </row>
    <row r="38" spans="1:15" x14ac:dyDescent="0.2">
      <c r="A38" s="10" t="s">
        <v>49</v>
      </c>
      <c r="B38" s="9">
        <v>88.2</v>
      </c>
      <c r="C38" s="9">
        <v>93.300000000000011</v>
      </c>
      <c r="E38" s="8">
        <v>3.2</v>
      </c>
      <c r="F38" s="8">
        <v>2.4</v>
      </c>
      <c r="G38" s="9"/>
      <c r="H38" s="8">
        <v>8.6</v>
      </c>
      <c r="I38" s="8">
        <v>4.3</v>
      </c>
      <c r="J38" s="9"/>
      <c r="K38" s="11">
        <f t="shared" si="0"/>
        <v>11.799999999999997</v>
      </c>
      <c r="L38" s="7">
        <f t="shared" si="1"/>
        <v>6.6999999999999886</v>
      </c>
      <c r="M38" s="6">
        <v>0.3</v>
      </c>
      <c r="N38" s="18">
        <v>0.1</v>
      </c>
      <c r="O38" s="10"/>
    </row>
    <row r="39" spans="1:15" x14ac:dyDescent="0.2">
      <c r="A39" s="10" t="s">
        <v>1</v>
      </c>
      <c r="B39" s="9">
        <v>90.2</v>
      </c>
      <c r="C39" s="9">
        <v>92.600000000000009</v>
      </c>
      <c r="E39" s="8">
        <v>4</v>
      </c>
      <c r="F39" s="8">
        <v>3.5999999999999996</v>
      </c>
      <c r="G39" s="9"/>
      <c r="H39" s="8">
        <v>5.8000000000000007</v>
      </c>
      <c r="I39" s="8">
        <v>3.8</v>
      </c>
      <c r="K39" s="11">
        <f t="shared" si="0"/>
        <v>9.7999999999999972</v>
      </c>
      <c r="L39" s="7">
        <f t="shared" si="1"/>
        <v>7.3999999999999915</v>
      </c>
      <c r="M39" s="6">
        <v>0</v>
      </c>
      <c r="N39" s="18">
        <v>0.3</v>
      </c>
      <c r="O39" s="10"/>
    </row>
    <row r="40" spans="1:15" x14ac:dyDescent="0.2">
      <c r="A40" s="24" t="s">
        <v>0</v>
      </c>
      <c r="B40" s="25">
        <f>AVERAGE(B5:B39)</f>
        <v>80.842857142857142</v>
      </c>
      <c r="C40" s="25">
        <f>AVERAGE(C5:C39)</f>
        <v>85.665714285714287</v>
      </c>
      <c r="D40" s="25"/>
      <c r="E40" s="26">
        <f>AVERAGE(E5:E39)</f>
        <v>6.3999999999999995</v>
      </c>
      <c r="F40" s="26">
        <f>AVERAGE(F5:F39)</f>
        <v>5.2142857142857135</v>
      </c>
      <c r="G40" s="25"/>
      <c r="H40" s="25">
        <f>AVERAGE(H5:H39)</f>
        <v>12.76</v>
      </c>
      <c r="I40" s="26">
        <f>AVERAGE(I5:I39)</f>
        <v>9.1428571428571441</v>
      </c>
      <c r="J40" s="25"/>
      <c r="K40" s="25">
        <f>AVERAGE(K5:K39)</f>
        <v>19.157142857142862</v>
      </c>
      <c r="L40" s="25">
        <f>AVERAGE(L5:L39)</f>
        <v>16.445714285714285</v>
      </c>
      <c r="M40" s="27">
        <f>AVERAGE(M5:M39)</f>
        <v>0.15999999999999998</v>
      </c>
      <c r="N40" s="26">
        <f>AVERAGE(N5:N39)</f>
        <v>0.10285714285714287</v>
      </c>
      <c r="O40" s="10"/>
    </row>
    <row r="41" spans="1:15" ht="14.25" x14ac:dyDescent="0.2">
      <c r="A41" s="29" t="s">
        <v>45</v>
      </c>
      <c r="B41" s="29"/>
      <c r="C41" s="29"/>
      <c r="D41" s="29"/>
      <c r="E41" s="29"/>
      <c r="F41" s="29"/>
      <c r="G41" s="29"/>
      <c r="H41" s="29"/>
      <c r="I41" s="29"/>
      <c r="J41" s="29"/>
      <c r="K41" s="43"/>
      <c r="L41" s="43"/>
      <c r="M41" s="43"/>
      <c r="N41" s="43"/>
      <c r="O41" s="5"/>
    </row>
    <row r="42" spans="1:15" x14ac:dyDescent="0.2">
      <c r="A42" s="29" t="s">
        <v>47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</row>
    <row r="43" spans="1:15" ht="14.25" x14ac:dyDescent="0.2">
      <c r="A43" s="29" t="s">
        <v>46</v>
      </c>
      <c r="B43" s="29"/>
      <c r="C43" s="29"/>
      <c r="D43" s="29"/>
      <c r="E43" s="29"/>
      <c r="F43" s="29"/>
      <c r="G43" s="29"/>
      <c r="H43" s="29"/>
      <c r="I43" s="29"/>
      <c r="J43" s="29"/>
      <c r="K43" s="43"/>
      <c r="L43" s="43"/>
      <c r="M43" s="43"/>
      <c r="N43" s="43"/>
    </row>
    <row r="44" spans="1:15" s="3" customFormat="1" ht="12" customHeight="1" x14ac:dyDescent="0.2">
      <c r="A44" s="28" t="s">
        <v>51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5" ht="12" customHeight="1" x14ac:dyDescent="0.2">
      <c r="A45" s="17"/>
    </row>
    <row r="46" spans="1:15" ht="12" customHeight="1" x14ac:dyDescent="0.2"/>
    <row r="47" spans="1:15" ht="12" customHeight="1" x14ac:dyDescent="0.2"/>
  </sheetData>
  <sortState xmlns:xlrd2="http://schemas.microsoft.com/office/spreadsheetml/2017/richdata2" ref="A8:O36">
    <sortCondition ref="A8"/>
  </sortState>
  <mergeCells count="11">
    <mergeCell ref="A2:A4"/>
    <mergeCell ref="A41:N41"/>
    <mergeCell ref="A42:N42"/>
    <mergeCell ref="A43:N43"/>
    <mergeCell ref="A1:N1"/>
    <mergeCell ref="B2:J2"/>
    <mergeCell ref="K2:L3"/>
    <mergeCell ref="M2:N3"/>
    <mergeCell ref="B3:C3"/>
    <mergeCell ref="E3:F3"/>
    <mergeCell ref="H3:I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47a</vt:lpstr>
      <vt:lpstr>47b</vt:lpstr>
      <vt:lpstr>'47a'!Print_Area</vt:lpstr>
      <vt:lpstr>'47b'!Print_Area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2020-11-10T16:46:38Z</dcterms:created>
  <dcterms:modified xsi:type="dcterms:W3CDTF">2020-11-10T16:46:43Z</dcterms:modified>
</cp:coreProperties>
</file>