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/>
  <xr:revisionPtr revIDLastSave="0" documentId="13_ncr:1_{ADD62285-445B-45C9-A99A-EF3EC876AA37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64a" sheetId="2" r:id="rId1"/>
    <sheet name="64b" sheetId="3" r:id="rId2"/>
    <sheet name="65a" sheetId="4" r:id="rId3"/>
    <sheet name="65b" sheetId="5" r:id="rId4"/>
    <sheet name="66a" sheetId="6" r:id="rId5"/>
    <sheet name="66b" sheetId="7" r:id="rId6"/>
  </sheets>
  <definedNames>
    <definedName name="_xlnm.Print_Area" localSheetId="0">'64a'!$A$1:$O$39</definedName>
    <definedName name="_xlnm.Print_Area" localSheetId="1">'64b'!$A$1:$U$39</definedName>
    <definedName name="_xlnm.Print_Area" localSheetId="2">'65a'!$A$1:$F$40</definedName>
    <definedName name="_xlnm.Print_Area" localSheetId="3">'65b'!$A$1:$N$41</definedName>
    <definedName name="_xlnm.Print_Area" localSheetId="4">'66a'!$A$1:$L$42</definedName>
    <definedName name="_xlnm.Print_Area" localSheetId="5">'66b'!$A$1:$X$41</definedName>
  </definedNames>
  <calcPr calcId="18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17" i="7" l="1"/>
  <c r="W17" i="7"/>
  <c r="J16" i="6"/>
  <c r="L17" i="7"/>
  <c r="K17" i="7"/>
  <c r="E16" i="6"/>
  <c r="L16" i="5"/>
  <c r="K16" i="5"/>
  <c r="E15" i="4"/>
  <c r="U41" i="7" l="1"/>
  <c r="T41" i="7"/>
  <c r="R41" i="7"/>
  <c r="Q41" i="7"/>
  <c r="O41" i="7"/>
  <c r="N41" i="7"/>
  <c r="I41" i="7"/>
  <c r="H41" i="7"/>
  <c r="F41" i="7"/>
  <c r="E41" i="7"/>
  <c r="C41" i="7"/>
  <c r="B41" i="7"/>
  <c r="X40" i="7"/>
  <c r="W40" i="7"/>
  <c r="L40" i="7"/>
  <c r="K40" i="7"/>
  <c r="X39" i="7"/>
  <c r="W39" i="7"/>
  <c r="L39" i="7"/>
  <c r="K39" i="7"/>
  <c r="X38" i="7"/>
  <c r="W38" i="7"/>
  <c r="L38" i="7"/>
  <c r="K38" i="7"/>
  <c r="X37" i="7"/>
  <c r="W37" i="7"/>
  <c r="L37" i="7"/>
  <c r="K37" i="7"/>
  <c r="X36" i="7"/>
  <c r="W36" i="7"/>
  <c r="L36" i="7"/>
  <c r="K36" i="7"/>
  <c r="X35" i="7"/>
  <c r="W35" i="7"/>
  <c r="L35" i="7"/>
  <c r="K35" i="7"/>
  <c r="X34" i="7"/>
  <c r="W34" i="7"/>
  <c r="L34" i="7"/>
  <c r="K34" i="7"/>
  <c r="X33" i="7"/>
  <c r="W33" i="7"/>
  <c r="L33" i="7"/>
  <c r="K33" i="7"/>
  <c r="X32" i="7"/>
  <c r="W32" i="7"/>
  <c r="L32" i="7"/>
  <c r="K32" i="7"/>
  <c r="X31" i="7"/>
  <c r="W31" i="7"/>
  <c r="L31" i="7"/>
  <c r="K31" i="7"/>
  <c r="L29" i="7"/>
  <c r="K29" i="7"/>
  <c r="X28" i="7"/>
  <c r="W28" i="7"/>
  <c r="L28" i="7"/>
  <c r="K28" i="7"/>
  <c r="X27" i="7"/>
  <c r="W27" i="7"/>
  <c r="L27" i="7"/>
  <c r="K27" i="7"/>
  <c r="X26" i="7"/>
  <c r="W26" i="7"/>
  <c r="L26" i="7"/>
  <c r="K26" i="7"/>
  <c r="X25" i="7"/>
  <c r="W25" i="7"/>
  <c r="L25" i="7"/>
  <c r="K25" i="7"/>
  <c r="X24" i="7"/>
  <c r="W24" i="7"/>
  <c r="L24" i="7"/>
  <c r="K24" i="7"/>
  <c r="X23" i="7"/>
  <c r="W23" i="7"/>
  <c r="L23" i="7"/>
  <c r="K23" i="7"/>
  <c r="X22" i="7"/>
  <c r="W22" i="7"/>
  <c r="L22" i="7"/>
  <c r="K22" i="7"/>
  <c r="X21" i="7"/>
  <c r="W21" i="7"/>
  <c r="L21" i="7"/>
  <c r="K21" i="7"/>
  <c r="X20" i="7"/>
  <c r="W20" i="7"/>
  <c r="L20" i="7"/>
  <c r="K20" i="7"/>
  <c r="X19" i="7"/>
  <c r="W19" i="7"/>
  <c r="L19" i="7"/>
  <c r="K19" i="7"/>
  <c r="X18" i="7"/>
  <c r="W18" i="7"/>
  <c r="L18" i="7"/>
  <c r="K18" i="7"/>
  <c r="X16" i="7"/>
  <c r="W16" i="7"/>
  <c r="L16" i="7"/>
  <c r="K16" i="7"/>
  <c r="X15" i="7"/>
  <c r="W15" i="7"/>
  <c r="L15" i="7"/>
  <c r="K15" i="7"/>
  <c r="X30" i="7"/>
  <c r="W30" i="7"/>
  <c r="L30" i="7"/>
  <c r="K30" i="7"/>
  <c r="X14" i="7"/>
  <c r="W14" i="7"/>
  <c r="L14" i="7"/>
  <c r="K14" i="7"/>
  <c r="X13" i="7"/>
  <c r="W13" i="7"/>
  <c r="L13" i="7"/>
  <c r="K13" i="7"/>
  <c r="X12" i="7"/>
  <c r="W12" i="7"/>
  <c r="L12" i="7"/>
  <c r="K12" i="7"/>
  <c r="X11" i="7"/>
  <c r="W11" i="7"/>
  <c r="L11" i="7"/>
  <c r="K11" i="7"/>
  <c r="X10" i="7"/>
  <c r="W10" i="7"/>
  <c r="L10" i="7"/>
  <c r="K10" i="7"/>
  <c r="X9" i="7"/>
  <c r="W9" i="7"/>
  <c r="L9" i="7"/>
  <c r="K9" i="7"/>
  <c r="X8" i="7"/>
  <c r="W8" i="7"/>
  <c r="L8" i="7"/>
  <c r="K8" i="7"/>
  <c r="X7" i="7"/>
  <c r="W7" i="7"/>
  <c r="L7" i="7"/>
  <c r="K7" i="7"/>
  <c r="X6" i="7"/>
  <c r="W6" i="7"/>
  <c r="L6" i="7"/>
  <c r="K6" i="7"/>
  <c r="L40" i="6"/>
  <c r="K40" i="6"/>
  <c r="I40" i="6"/>
  <c r="H40" i="6"/>
  <c r="G40" i="6"/>
  <c r="D40" i="6"/>
  <c r="C40" i="6"/>
  <c r="B40" i="6"/>
  <c r="J39" i="6"/>
  <c r="E39" i="6"/>
  <c r="J38" i="6"/>
  <c r="E38" i="6"/>
  <c r="J37" i="6"/>
  <c r="E37" i="6"/>
  <c r="J36" i="6"/>
  <c r="E36" i="6"/>
  <c r="J35" i="6"/>
  <c r="E35" i="6"/>
  <c r="J34" i="6"/>
  <c r="E34" i="6"/>
  <c r="J33" i="6"/>
  <c r="E33" i="6"/>
  <c r="J32" i="6"/>
  <c r="E32" i="6"/>
  <c r="J31" i="6"/>
  <c r="E31" i="6"/>
  <c r="J30" i="6"/>
  <c r="E30" i="6"/>
  <c r="E28" i="6"/>
  <c r="J27" i="6"/>
  <c r="E27" i="6"/>
  <c r="J26" i="6"/>
  <c r="E26" i="6"/>
  <c r="J25" i="6"/>
  <c r="E25" i="6"/>
  <c r="J24" i="6"/>
  <c r="E24" i="6"/>
  <c r="J23" i="6"/>
  <c r="E23" i="6"/>
  <c r="J22" i="6"/>
  <c r="E22" i="6"/>
  <c r="J21" i="6"/>
  <c r="E21" i="6"/>
  <c r="J20" i="6"/>
  <c r="E20" i="6"/>
  <c r="J19" i="6"/>
  <c r="E19" i="6"/>
  <c r="J18" i="6"/>
  <c r="E18" i="6"/>
  <c r="J17" i="6"/>
  <c r="E17" i="6"/>
  <c r="J15" i="6"/>
  <c r="E15" i="6"/>
  <c r="J14" i="6"/>
  <c r="E14" i="6"/>
  <c r="J29" i="6"/>
  <c r="E29" i="6"/>
  <c r="J13" i="6"/>
  <c r="E13" i="6"/>
  <c r="J12" i="6"/>
  <c r="E12" i="6"/>
  <c r="J11" i="6"/>
  <c r="E11" i="6"/>
  <c r="J10" i="6"/>
  <c r="E10" i="6"/>
  <c r="J9" i="6"/>
  <c r="E9" i="6"/>
  <c r="J8" i="6"/>
  <c r="E8" i="6"/>
  <c r="J7" i="6"/>
  <c r="E7" i="6"/>
  <c r="J6" i="6"/>
  <c r="E6" i="6"/>
  <c r="J5" i="6"/>
  <c r="J40" i="6" s="1"/>
  <c r="E5" i="6"/>
  <c r="E40" i="6" s="1"/>
  <c r="N40" i="5"/>
  <c r="M40" i="5"/>
  <c r="I40" i="5"/>
  <c r="H40" i="5"/>
  <c r="F40" i="5"/>
  <c r="E40" i="5"/>
  <c r="C40" i="5"/>
  <c r="B40" i="5"/>
  <c r="L39" i="5"/>
  <c r="K39" i="5"/>
  <c r="L38" i="5"/>
  <c r="K38" i="5"/>
  <c r="L37" i="5"/>
  <c r="K37" i="5"/>
  <c r="L36" i="5"/>
  <c r="K36" i="5"/>
  <c r="L35" i="5"/>
  <c r="K35" i="5"/>
  <c r="L34" i="5"/>
  <c r="K34" i="5"/>
  <c r="L33" i="5"/>
  <c r="K33" i="5"/>
  <c r="L32" i="5"/>
  <c r="K32" i="5"/>
  <c r="L31" i="5"/>
  <c r="K31" i="5"/>
  <c r="L30" i="5"/>
  <c r="K30" i="5"/>
  <c r="L28" i="5"/>
  <c r="K28" i="5"/>
  <c r="L27" i="5"/>
  <c r="K27" i="5"/>
  <c r="L26" i="5"/>
  <c r="K26" i="5"/>
  <c r="L25" i="5"/>
  <c r="K25" i="5"/>
  <c r="L24" i="5"/>
  <c r="K24" i="5"/>
  <c r="L23" i="5"/>
  <c r="K23" i="5"/>
  <c r="L22" i="5"/>
  <c r="K22" i="5"/>
  <c r="L21" i="5"/>
  <c r="K21" i="5"/>
  <c r="L20" i="5"/>
  <c r="K20" i="5"/>
  <c r="L19" i="5"/>
  <c r="K19" i="5"/>
  <c r="L18" i="5"/>
  <c r="K18" i="5"/>
  <c r="L17" i="5"/>
  <c r="K17" i="5"/>
  <c r="L15" i="5"/>
  <c r="K15" i="5"/>
  <c r="L14" i="5"/>
  <c r="K14" i="5"/>
  <c r="L29" i="5"/>
  <c r="K29" i="5"/>
  <c r="L13" i="5"/>
  <c r="K13" i="5"/>
  <c r="L12" i="5"/>
  <c r="K12" i="5"/>
  <c r="L11" i="5"/>
  <c r="K11" i="5"/>
  <c r="L10" i="5"/>
  <c r="K10" i="5"/>
  <c r="L9" i="5"/>
  <c r="K9" i="5"/>
  <c r="L8" i="5"/>
  <c r="K8" i="5"/>
  <c r="L7" i="5"/>
  <c r="K7" i="5"/>
  <c r="L6" i="5"/>
  <c r="K6" i="5"/>
  <c r="L5" i="5"/>
  <c r="K5" i="5"/>
  <c r="F39" i="4"/>
  <c r="D39" i="4"/>
  <c r="C39" i="4"/>
  <c r="B39" i="4"/>
  <c r="E38" i="4"/>
  <c r="E37" i="4"/>
  <c r="E36" i="4"/>
  <c r="E35" i="4"/>
  <c r="E34" i="4"/>
  <c r="E33" i="4"/>
  <c r="E32" i="4"/>
  <c r="E31" i="4"/>
  <c r="E30" i="4"/>
  <c r="E29" i="4"/>
  <c r="E27" i="4"/>
  <c r="E26" i="4"/>
  <c r="E25" i="4"/>
  <c r="E24" i="4"/>
  <c r="E23" i="4"/>
  <c r="E22" i="4"/>
  <c r="E21" i="4"/>
  <c r="E20" i="4"/>
  <c r="E19" i="4"/>
  <c r="E18" i="4"/>
  <c r="E17" i="4"/>
  <c r="E16" i="4"/>
  <c r="E14" i="4"/>
  <c r="E13" i="4"/>
  <c r="E28" i="4"/>
  <c r="E12" i="4"/>
  <c r="E11" i="4"/>
  <c r="E10" i="4"/>
  <c r="E9" i="4"/>
  <c r="E8" i="4"/>
  <c r="E7" i="4"/>
  <c r="E6" i="4"/>
  <c r="E5" i="4"/>
  <c r="E4" i="4"/>
  <c r="E39" i="4" s="1"/>
  <c r="L41" i="7" l="1"/>
  <c r="X41" i="7"/>
  <c r="K41" i="7"/>
  <c r="W41" i="7"/>
  <c r="L40" i="5"/>
  <c r="K40" i="5"/>
  <c r="B39" i="3" l="1"/>
  <c r="C39" i="3"/>
  <c r="E39" i="3"/>
  <c r="F39" i="3"/>
  <c r="H39" i="3"/>
  <c r="I39" i="3"/>
  <c r="K39" i="3"/>
  <c r="L39" i="3"/>
  <c r="N39" i="3"/>
  <c r="O39" i="3"/>
  <c r="Q39" i="3"/>
  <c r="R39" i="3"/>
  <c r="T39" i="3"/>
  <c r="U39" i="3"/>
  <c r="B39" i="2"/>
  <c r="C39" i="2"/>
  <c r="D39" i="2"/>
  <c r="E39" i="2"/>
  <c r="F39" i="2"/>
  <c r="G39" i="2"/>
  <c r="H39" i="2"/>
  <c r="I39" i="2"/>
  <c r="J39" i="2"/>
  <c r="K39" i="2"/>
  <c r="L39" i="2"/>
  <c r="M39" i="2"/>
  <c r="N39" i="2"/>
  <c r="O39" i="2"/>
</calcChain>
</file>

<file path=xl/sharedStrings.xml><?xml version="1.0" encoding="utf-8"?>
<sst xmlns="http://schemas.openxmlformats.org/spreadsheetml/2006/main" count="348" uniqueCount="66">
  <si>
    <t>AVERAGE</t>
  </si>
  <si>
    <t>Ukraine</t>
  </si>
  <si>
    <t>Sweden</t>
  </si>
  <si>
    <t>Spain</t>
  </si>
  <si>
    <t>Slovenia</t>
  </si>
  <si>
    <t>Serbia</t>
  </si>
  <si>
    <t>Romania</t>
  </si>
  <si>
    <t>Portugal</t>
  </si>
  <si>
    <t>Poland</t>
  </si>
  <si>
    <t>-</t>
  </si>
  <si>
    <t>Norway</t>
  </si>
  <si>
    <t>Netherlands</t>
  </si>
  <si>
    <t>Montenegro</t>
  </si>
  <si>
    <t>Monaco</t>
  </si>
  <si>
    <t>Malta</t>
  </si>
  <si>
    <t>Lithuania</t>
  </si>
  <si>
    <t>Latvia</t>
  </si>
  <si>
    <t>Italy</t>
  </si>
  <si>
    <t>Ireland</t>
  </si>
  <si>
    <t>Iceland</t>
  </si>
  <si>
    <t>Hungary</t>
  </si>
  <si>
    <t>Greece</t>
  </si>
  <si>
    <t>Germany</t>
  </si>
  <si>
    <t>Georgia</t>
  </si>
  <si>
    <t>France</t>
  </si>
  <si>
    <t>Finland</t>
  </si>
  <si>
    <t>Estonia</t>
  </si>
  <si>
    <t>Denmark</t>
  </si>
  <si>
    <t>Cyprus</t>
  </si>
  <si>
    <t>Croatia</t>
  </si>
  <si>
    <t>Bulgaria</t>
  </si>
  <si>
    <t>Austria</t>
  </si>
  <si>
    <t>Alcohol together with pills in order to get high</t>
  </si>
  <si>
    <t>Painkillers in order to get high</t>
  </si>
  <si>
    <t xml:space="preserve">Tranquillisers or sedatives without prescription </t>
  </si>
  <si>
    <t>Tranquillisers or sedatives on doctor's order</t>
  </si>
  <si>
    <t>Anabolic steroids</t>
  </si>
  <si>
    <t>Drugs by injection</t>
  </si>
  <si>
    <t>Magic mushrooms</t>
  </si>
  <si>
    <t>No response</t>
  </si>
  <si>
    <t xml:space="preserve">Alcohol together with pills in order to get high </t>
  </si>
  <si>
    <t>C31b, C31e, C32b, C23, C32a, C32d, C32c</t>
  </si>
  <si>
    <t>Girls</t>
  </si>
  <si>
    <t>Boys</t>
  </si>
  <si>
    <t>Number of occasions</t>
  </si>
  <si>
    <t>Once or more</t>
  </si>
  <si>
    <t>0</t>
  </si>
  <si>
    <t>1-2</t>
  </si>
  <si>
    <t>3+</t>
  </si>
  <si>
    <t>C30a</t>
  </si>
  <si>
    <t>Number of  occasions</t>
  </si>
  <si>
    <t>Last 12 months</t>
  </si>
  <si>
    <t>Last 30 days</t>
  </si>
  <si>
    <t>C30b, C30c</t>
  </si>
  <si>
    <t>Czechia</t>
  </si>
  <si>
    <t>Slovakia</t>
  </si>
  <si>
    <t>Faroes</t>
  </si>
  <si>
    <t>North Macedonia</t>
  </si>
  <si>
    <r>
      <rPr>
        <b/>
        <sz val="10"/>
        <color indexed="8"/>
        <rFont val="Arial"/>
        <family val="2"/>
      </rPr>
      <t xml:space="preserve">Table 64a. </t>
    </r>
    <r>
      <rPr>
        <sz val="10"/>
        <color indexed="8"/>
        <rFont val="Arial"/>
        <family val="2"/>
      </rPr>
      <t>Lifetime use of various substances, intravenous drug use and mixing alcohol with pills. 2019 (percentages)</t>
    </r>
  </si>
  <si>
    <r>
      <rPr>
        <b/>
        <sz val="10"/>
        <color indexed="8"/>
        <rFont val="Arial"/>
        <family val="2"/>
      </rPr>
      <t xml:space="preserve">Table 64b. </t>
    </r>
    <r>
      <rPr>
        <sz val="10"/>
        <color indexed="8"/>
        <rFont val="Arial"/>
        <family val="2"/>
      </rPr>
      <t>Lifetime use of various substances, intravenous drug use and mixing alcohol with pills by gender. 2019 (percentages)</t>
    </r>
  </si>
  <si>
    <r>
      <rPr>
        <b/>
        <sz val="10"/>
        <color indexed="8"/>
        <rFont val="Arial"/>
        <family val="2"/>
      </rPr>
      <t xml:space="preserve">Table 65a. </t>
    </r>
    <r>
      <rPr>
        <sz val="10"/>
        <color indexed="8"/>
        <rFont val="Arial"/>
        <family val="2"/>
      </rPr>
      <t>Frequency of lifetime use of inhalants. 2019 (percentages)</t>
    </r>
  </si>
  <si>
    <r>
      <rPr>
        <b/>
        <sz val="10"/>
        <color indexed="8"/>
        <rFont val="Arial"/>
        <family val="2"/>
      </rPr>
      <t>Table 65b.</t>
    </r>
    <r>
      <rPr>
        <sz val="10"/>
        <color indexed="8"/>
        <rFont val="Arial"/>
        <family val="2"/>
      </rPr>
      <t xml:space="preserve"> Frequency of lifetime use of inhalants by gender. 2019 (percentages)</t>
    </r>
  </si>
  <si>
    <r>
      <rPr>
        <b/>
        <sz val="10"/>
        <color indexed="8"/>
        <rFont val="Arial"/>
        <family val="2"/>
      </rPr>
      <t>Table 66a.</t>
    </r>
    <r>
      <rPr>
        <sz val="10"/>
        <color indexed="8"/>
        <rFont val="Arial"/>
        <family val="2"/>
      </rPr>
      <t xml:space="preserve"> Frequency of use of inhalants during the last 12 months and last 30 days. 2019 (percentages)</t>
    </r>
  </si>
  <si>
    <r>
      <t xml:space="preserve">Table 66b. </t>
    </r>
    <r>
      <rPr>
        <sz val="10"/>
        <color indexed="8"/>
        <rFont val="Arial"/>
        <family val="2"/>
      </rPr>
      <t>Frequency of use of inhalants during the last 12 months and last 30 days by gender. 2019 (percentages)</t>
    </r>
  </si>
  <si>
    <t>Kosovo*</t>
  </si>
  <si>
    <t>* This designation is without prejudice to positions on status, and is in line with UNSCR 1244/1999 and the ICJ Opinion on the Kosovo declaration of independence.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</si>
</sst>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9"/>
      <color theme="0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02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/>
    <xf numFmtId="164" fontId="3" fillId="0" borderId="0" xfId="0" applyNumberFormat="1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center"/>
    </xf>
    <xf numFmtId="164" fontId="6" fillId="0" borderId="3" xfId="1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0" fontId="3" fillId="0" borderId="0" xfId="0" applyFont="1" applyFill="1"/>
    <xf numFmtId="1" fontId="3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 wrapText="1"/>
    </xf>
    <xf numFmtId="49" fontId="3" fillId="0" borderId="5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164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" fontId="10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/>
    <xf numFmtId="49" fontId="3" fillId="0" borderId="5" xfId="0" applyNumberFormat="1" applyFont="1" applyFill="1" applyBorder="1" applyAlignment="1">
      <alignment horizontal="center"/>
    </xf>
    <xf numFmtId="49" fontId="2" fillId="0" borderId="0" xfId="0" applyNumberFormat="1" applyFont="1" applyFill="1" applyAlignment="1">
      <alignment wrapText="1"/>
    </xf>
    <xf numFmtId="49" fontId="3" fillId="0" borderId="0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1" fontId="6" fillId="0" borderId="0" xfId="1" applyNumberFormat="1" applyFont="1" applyFill="1" applyBorder="1" applyAlignment="1">
      <alignment horizontal="center"/>
    </xf>
    <xf numFmtId="0" fontId="4" fillId="0" borderId="8" xfId="0" applyFont="1" applyFill="1" applyBorder="1" applyAlignment="1"/>
    <xf numFmtId="164" fontId="4" fillId="0" borderId="8" xfId="0" applyNumberFormat="1" applyFont="1" applyFill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1" fontId="4" fillId="0" borderId="8" xfId="0" applyNumberFormat="1" applyFont="1" applyFill="1" applyBorder="1" applyAlignment="1">
      <alignment horizontal="center"/>
    </xf>
    <xf numFmtId="0" fontId="8" fillId="2" borderId="0" xfId="0" applyFont="1" applyFill="1" applyAlignment="1">
      <alignment horizontal="center" wrapText="1"/>
    </xf>
    <xf numFmtId="49" fontId="2" fillId="0" borderId="0" xfId="0" applyNumberFormat="1" applyFont="1" applyFill="1"/>
    <xf numFmtId="0" fontId="3" fillId="0" borderId="0" xfId="2" applyFont="1" applyBorder="1" applyAlignment="1">
      <alignment horizontal="left" vertical="top"/>
    </xf>
    <xf numFmtId="1" fontId="2" fillId="0" borderId="0" xfId="0" applyNumberFormat="1" applyFont="1" applyFill="1"/>
    <xf numFmtId="0" fontId="2" fillId="0" borderId="0" xfId="0" applyFont="1" applyFill="1"/>
    <xf numFmtId="0" fontId="6" fillId="0" borderId="0" xfId="2" applyFont="1" applyBorder="1" applyAlignment="1">
      <alignment horizontal="left" vertical="top"/>
    </xf>
    <xf numFmtId="0" fontId="6" fillId="0" borderId="0" xfId="1" applyFont="1" applyFill="1" applyAlignment="1"/>
    <xf numFmtId="0" fontId="3" fillId="0" borderId="0" xfId="0" applyFont="1" applyFill="1" applyBorder="1" applyAlignment="1"/>
    <xf numFmtId="49" fontId="3" fillId="0" borderId="0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3" fillId="0" borderId="1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Fill="1"/>
    <xf numFmtId="49" fontId="3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left" wrapText="1"/>
    </xf>
    <xf numFmtId="164" fontId="4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/>
    <xf numFmtId="1" fontId="10" fillId="0" borderId="0" xfId="0" applyNumberFormat="1" applyFont="1" applyFill="1"/>
    <xf numFmtId="164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/>
    <xf numFmtId="0" fontId="6" fillId="0" borderId="0" xfId="1" applyFont="1"/>
    <xf numFmtId="0" fontId="7" fillId="0" borderId="5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wrapText="1"/>
    </xf>
    <xf numFmtId="0" fontId="0" fillId="0" borderId="5" xfId="0" applyFill="1" applyBorder="1" applyAlignment="1">
      <alignment wrapText="1"/>
    </xf>
    <xf numFmtId="49" fontId="3" fillId="0" borderId="7" xfId="0" applyNumberFormat="1" applyFont="1" applyFill="1" applyBorder="1" applyAlignment="1">
      <alignment horizontal="center" wrapText="1"/>
    </xf>
    <xf numFmtId="0" fontId="0" fillId="0" borderId="6" xfId="0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wrapText="1"/>
    </xf>
    <xf numFmtId="49" fontId="3" fillId="0" borderId="5" xfId="0" applyNumberFormat="1" applyFont="1" applyFill="1" applyBorder="1" applyAlignment="1">
      <alignment horizontal="center" wrapText="1"/>
    </xf>
    <xf numFmtId="0" fontId="0" fillId="0" borderId="5" xfId="0" applyFill="1" applyBorder="1" applyAlignment="1">
      <alignment horizontal="center"/>
    </xf>
    <xf numFmtId="0" fontId="2" fillId="0" borderId="5" xfId="0" applyFont="1" applyFill="1" applyBorder="1" applyAlignment="1">
      <alignment wrapText="1"/>
    </xf>
    <xf numFmtId="49" fontId="3" fillId="0" borderId="5" xfId="0" applyNumberFormat="1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 wrapText="1"/>
    </xf>
    <xf numFmtId="49" fontId="4" fillId="0" borderId="6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 wrapText="1"/>
    </xf>
    <xf numFmtId="49" fontId="3" fillId="0" borderId="10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vertical="top" wrapText="1"/>
    </xf>
    <xf numFmtId="0" fontId="11" fillId="0" borderId="5" xfId="0" applyFont="1" applyFill="1" applyBorder="1" applyAlignment="1">
      <alignment vertical="top" wrapText="1"/>
    </xf>
    <xf numFmtId="49" fontId="3" fillId="0" borderId="10" xfId="0" applyNumberFormat="1" applyFont="1" applyFill="1" applyBorder="1" applyAlignment="1">
      <alignment horizontal="center"/>
    </xf>
    <xf numFmtId="49" fontId="3" fillId="0" borderId="8" xfId="0" applyNumberFormat="1" applyFont="1" applyFill="1" applyBorder="1" applyAlignment="1">
      <alignment horizontal="center" wrapText="1"/>
    </xf>
    <xf numFmtId="0" fontId="0" fillId="0" borderId="8" xfId="0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1" fillId="0" borderId="10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center" wrapText="1"/>
    </xf>
    <xf numFmtId="49" fontId="4" fillId="0" borderId="8" xfId="0" applyNumberFormat="1" applyFont="1" applyFill="1" applyBorder="1" applyAlignment="1">
      <alignment horizontal="center" wrapText="1"/>
    </xf>
    <xf numFmtId="0" fontId="9" fillId="0" borderId="5" xfId="0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</cellXfs>
  <cellStyles count="3">
    <cellStyle name="Normal" xfId="0" builtinId="0"/>
    <cellStyle name="Normal_Blad1" xfId="1" xr:uid="{00000000-0005-0000-0000-000000000000}"/>
    <cellStyle name="Normale_Foglio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0"/>
  <sheetViews>
    <sheetView tabSelected="1" zoomScale="130" zoomScaleNormal="130" workbookViewId="0">
      <selection sqref="A1:O1"/>
    </sheetView>
  </sheetViews>
  <sheetFormatPr defaultColWidth="9.140625" defaultRowHeight="12" x14ac:dyDescent="0.2"/>
  <cols>
    <col min="1" max="1" width="15.42578125" style="1" bestFit="1" customWidth="1"/>
    <col min="2" max="2" width="9.140625" style="1" customWidth="1"/>
    <col min="3" max="4" width="7.7109375" style="1" customWidth="1"/>
    <col min="5" max="5" width="10.42578125" style="1" customWidth="1"/>
    <col min="6" max="6" width="10.140625" style="1" customWidth="1"/>
    <col min="7" max="8" width="7.7109375" style="1" customWidth="1"/>
    <col min="9" max="9" width="9.140625" style="1" customWidth="1"/>
    <col min="10" max="11" width="7.7109375" style="1" customWidth="1"/>
    <col min="12" max="12" width="10" style="1" customWidth="1"/>
    <col min="13" max="13" width="10.42578125" style="1" customWidth="1"/>
    <col min="14" max="15" width="7.7109375" style="1" customWidth="1"/>
    <col min="16" max="16" width="18.85546875" style="1" customWidth="1"/>
    <col min="17" max="16384" width="9.140625" style="1"/>
  </cols>
  <sheetData>
    <row r="1" spans="1:16" s="13" customFormat="1" ht="31.5" customHeight="1" x14ac:dyDescent="0.25">
      <c r="A1" s="57" t="s">
        <v>58</v>
      </c>
      <c r="B1" s="58"/>
      <c r="C1" s="58"/>
      <c r="D1" s="58"/>
      <c r="E1" s="59"/>
      <c r="F1" s="59"/>
      <c r="G1" s="59"/>
      <c r="H1" s="59"/>
      <c r="I1" s="60"/>
      <c r="J1" s="60"/>
      <c r="K1" s="60"/>
      <c r="L1" s="60"/>
      <c r="M1" s="60"/>
      <c r="N1" s="60"/>
      <c r="O1" s="60"/>
      <c r="P1" s="14" t="s">
        <v>41</v>
      </c>
    </row>
    <row r="2" spans="1:16" s="12" customFormat="1" ht="15" customHeight="1" x14ac:dyDescent="0.2">
      <c r="A2" s="66"/>
      <c r="B2" s="61" t="s">
        <v>38</v>
      </c>
      <c r="C2" s="61" t="s">
        <v>37</v>
      </c>
      <c r="D2" s="61" t="s">
        <v>36</v>
      </c>
      <c r="E2" s="61" t="s">
        <v>35</v>
      </c>
      <c r="F2" s="61" t="s">
        <v>34</v>
      </c>
      <c r="G2" s="61" t="s">
        <v>33</v>
      </c>
      <c r="H2" s="63" t="s">
        <v>40</v>
      </c>
      <c r="I2" s="65" t="s">
        <v>39</v>
      </c>
      <c r="J2" s="65"/>
      <c r="K2" s="65"/>
      <c r="L2" s="65"/>
      <c r="M2" s="65"/>
      <c r="N2" s="65"/>
      <c r="O2" s="65"/>
    </row>
    <row r="3" spans="1:16" s="10" customFormat="1" ht="67.5" x14ac:dyDescent="0.2">
      <c r="A3" s="67"/>
      <c r="B3" s="62"/>
      <c r="C3" s="62"/>
      <c r="D3" s="62"/>
      <c r="E3" s="62"/>
      <c r="F3" s="62"/>
      <c r="G3" s="62"/>
      <c r="H3" s="64"/>
      <c r="I3" s="11" t="s">
        <v>38</v>
      </c>
      <c r="J3" s="11" t="s">
        <v>37</v>
      </c>
      <c r="K3" s="11" t="s">
        <v>36</v>
      </c>
      <c r="L3" s="11" t="s">
        <v>35</v>
      </c>
      <c r="M3" s="11" t="s">
        <v>34</v>
      </c>
      <c r="N3" s="11" t="s">
        <v>33</v>
      </c>
      <c r="O3" s="11" t="s">
        <v>32</v>
      </c>
    </row>
    <row r="4" spans="1:16" s="2" customFormat="1" ht="11.25" x14ac:dyDescent="0.2">
      <c r="A4" s="7" t="s">
        <v>31</v>
      </c>
      <c r="B4" s="4">
        <v>1.7000000000000002</v>
      </c>
      <c r="C4" s="4">
        <v>0.89999999999999991</v>
      </c>
      <c r="D4" s="4">
        <v>0.70000000000000007</v>
      </c>
      <c r="E4" s="3">
        <v>9.5</v>
      </c>
      <c r="F4" s="3">
        <v>5.6000000000000005</v>
      </c>
      <c r="G4" s="3">
        <v>4.3</v>
      </c>
      <c r="H4" s="6">
        <v>5.2</v>
      </c>
      <c r="I4" s="4">
        <v>0.3</v>
      </c>
      <c r="J4" s="4">
        <v>0.3</v>
      </c>
      <c r="K4" s="3">
        <v>0.2</v>
      </c>
      <c r="L4" s="3">
        <v>0.3</v>
      </c>
      <c r="M4" s="3">
        <v>0.1</v>
      </c>
      <c r="N4" s="3">
        <v>0.4</v>
      </c>
      <c r="O4" s="3">
        <v>0.4</v>
      </c>
    </row>
    <row r="5" spans="1:16" s="2" customFormat="1" ht="11.25" x14ac:dyDescent="0.2">
      <c r="A5" s="7" t="s">
        <v>30</v>
      </c>
      <c r="B5" s="4">
        <v>2.1999999999999997</v>
      </c>
      <c r="C5" s="4">
        <v>2.2999999999999998</v>
      </c>
      <c r="D5" s="4">
        <v>2.4</v>
      </c>
      <c r="E5" s="3">
        <v>4.5999999999999996</v>
      </c>
      <c r="F5" s="3">
        <v>2</v>
      </c>
      <c r="G5" s="3">
        <v>2.5</v>
      </c>
      <c r="H5" s="6">
        <v>2.9000000000000004</v>
      </c>
      <c r="I5" s="5">
        <v>1.2</v>
      </c>
      <c r="J5" s="4">
        <v>1.0999999999999999</v>
      </c>
      <c r="K5" s="3">
        <v>1.2</v>
      </c>
      <c r="L5" s="3">
        <v>0.1</v>
      </c>
      <c r="M5" s="3">
        <v>0.4</v>
      </c>
      <c r="N5" s="3">
        <v>1.2</v>
      </c>
      <c r="O5" s="3">
        <v>0.70000000000000007</v>
      </c>
    </row>
    <row r="6" spans="1:16" s="2" customFormat="1" ht="11.25" x14ac:dyDescent="0.2">
      <c r="A6" s="7" t="s">
        <v>29</v>
      </c>
      <c r="B6" s="4">
        <v>1.4000000000000001</v>
      </c>
      <c r="C6" s="4">
        <v>0.6</v>
      </c>
      <c r="D6" s="4">
        <v>1.5</v>
      </c>
      <c r="E6" s="3">
        <v>9.1999999999999993</v>
      </c>
      <c r="F6" s="3">
        <v>2.2999999999999998</v>
      </c>
      <c r="G6" s="3">
        <v>5.7</v>
      </c>
      <c r="H6" s="6">
        <v>6.9</v>
      </c>
      <c r="I6" s="5">
        <v>0.6</v>
      </c>
      <c r="J6" s="4">
        <v>0.6</v>
      </c>
      <c r="K6" s="3">
        <v>0.4</v>
      </c>
      <c r="L6" s="3">
        <v>0.8</v>
      </c>
      <c r="M6" s="3">
        <v>0.2</v>
      </c>
      <c r="N6" s="3">
        <v>0.6</v>
      </c>
      <c r="O6" s="3">
        <v>0.3</v>
      </c>
    </row>
    <row r="7" spans="1:16" s="2" customFormat="1" ht="11.25" x14ac:dyDescent="0.2">
      <c r="A7" s="7" t="s">
        <v>28</v>
      </c>
      <c r="B7" s="4">
        <v>3</v>
      </c>
      <c r="C7" s="4">
        <v>2.8000000000000003</v>
      </c>
      <c r="D7" s="4">
        <v>2.4</v>
      </c>
      <c r="E7" s="3">
        <v>8.9</v>
      </c>
      <c r="F7" s="3">
        <v>6.6000000000000005</v>
      </c>
      <c r="G7" s="3">
        <v>6.2</v>
      </c>
      <c r="H7" s="6">
        <v>3.5999999999999996</v>
      </c>
      <c r="I7" s="5">
        <v>1.5</v>
      </c>
      <c r="J7" s="4">
        <v>1.3</v>
      </c>
      <c r="K7" s="3">
        <v>2.1</v>
      </c>
      <c r="L7" s="3">
        <v>0.4</v>
      </c>
      <c r="M7" s="3">
        <v>1.3</v>
      </c>
      <c r="N7" s="3">
        <v>2</v>
      </c>
      <c r="O7" s="3">
        <v>1.9</v>
      </c>
    </row>
    <row r="8" spans="1:16" s="2" customFormat="1" ht="11.25" x14ac:dyDescent="0.2">
      <c r="A8" s="7" t="s">
        <v>54</v>
      </c>
      <c r="B8" s="4">
        <v>2.5</v>
      </c>
      <c r="C8" s="4">
        <v>0.8</v>
      </c>
      <c r="D8" s="4">
        <v>0.70000000000000007</v>
      </c>
      <c r="E8" s="8">
        <v>10</v>
      </c>
      <c r="F8" s="3">
        <v>6.6000000000000005</v>
      </c>
      <c r="G8" s="3">
        <v>9.7000000000000011</v>
      </c>
      <c r="H8" s="6">
        <v>5.8000000000000007</v>
      </c>
      <c r="I8" s="5">
        <v>0.70000000000000007</v>
      </c>
      <c r="J8" s="4">
        <v>0.70000000000000007</v>
      </c>
      <c r="K8" s="3">
        <v>1</v>
      </c>
      <c r="L8" s="3">
        <v>0.6</v>
      </c>
      <c r="M8" s="3">
        <v>0.6</v>
      </c>
      <c r="N8" s="3">
        <v>0.8</v>
      </c>
      <c r="O8" s="3">
        <v>0.6</v>
      </c>
    </row>
    <row r="9" spans="1:16" s="2" customFormat="1" ht="11.25" x14ac:dyDescent="0.2">
      <c r="A9" s="7" t="s">
        <v>27</v>
      </c>
      <c r="B9" s="4">
        <v>1</v>
      </c>
      <c r="C9" s="4">
        <v>0.3</v>
      </c>
      <c r="D9" s="4">
        <v>0.6</v>
      </c>
      <c r="E9" s="3">
        <v>6.4</v>
      </c>
      <c r="F9" s="3">
        <v>4.5999999999999996</v>
      </c>
      <c r="G9" s="3">
        <v>3.2</v>
      </c>
      <c r="H9" s="6">
        <v>3.3000000000000003</v>
      </c>
      <c r="I9" s="5">
        <v>0.1</v>
      </c>
      <c r="J9" s="4">
        <v>0.3</v>
      </c>
      <c r="K9" s="3">
        <v>0.5</v>
      </c>
      <c r="L9" s="3">
        <v>0.3</v>
      </c>
      <c r="M9" s="3">
        <v>0.1</v>
      </c>
      <c r="N9" s="3">
        <v>0.70000000000000007</v>
      </c>
      <c r="O9" s="3">
        <v>0.1</v>
      </c>
    </row>
    <row r="10" spans="1:16" s="2" customFormat="1" ht="11.25" x14ac:dyDescent="0.2">
      <c r="A10" s="7" t="s">
        <v>26</v>
      </c>
      <c r="B10" s="4">
        <v>1.7000000000000002</v>
      </c>
      <c r="C10" s="4">
        <v>1</v>
      </c>
      <c r="D10" s="4">
        <v>0.8</v>
      </c>
      <c r="E10" s="8">
        <v>11.1</v>
      </c>
      <c r="F10" s="8">
        <v>14.7</v>
      </c>
      <c r="G10" s="3">
        <v>3.8</v>
      </c>
      <c r="H10" s="6">
        <v>3.5000000000000004</v>
      </c>
      <c r="I10" s="5">
        <v>0.1</v>
      </c>
      <c r="J10" s="4">
        <v>0.2</v>
      </c>
      <c r="K10" s="3">
        <v>0.1</v>
      </c>
      <c r="L10" s="3">
        <v>0.2</v>
      </c>
      <c r="M10" s="3">
        <v>0</v>
      </c>
      <c r="N10" s="3">
        <v>0.1</v>
      </c>
      <c r="O10" s="3">
        <v>0.1</v>
      </c>
    </row>
    <row r="11" spans="1:16" s="2" customFormat="1" ht="11.25" x14ac:dyDescent="0.2">
      <c r="A11" s="7" t="s">
        <v>56</v>
      </c>
      <c r="B11" s="4">
        <v>2</v>
      </c>
      <c r="C11" s="4">
        <v>0.8</v>
      </c>
      <c r="D11" s="4">
        <v>0.6</v>
      </c>
      <c r="E11" s="3">
        <v>5.5</v>
      </c>
      <c r="F11" s="3">
        <v>2.7</v>
      </c>
      <c r="G11" s="3">
        <v>2.9000000000000004</v>
      </c>
      <c r="H11" s="6">
        <v>2.9000000000000004</v>
      </c>
      <c r="I11" s="5">
        <v>0.2</v>
      </c>
      <c r="J11" s="4">
        <v>0.4</v>
      </c>
      <c r="K11" s="3">
        <v>0.2</v>
      </c>
      <c r="L11" s="3">
        <v>0.6</v>
      </c>
      <c r="M11" s="3">
        <v>0</v>
      </c>
      <c r="N11" s="3">
        <v>0.2</v>
      </c>
      <c r="O11" s="3">
        <v>0</v>
      </c>
    </row>
    <row r="12" spans="1:16" s="2" customFormat="1" ht="11.25" x14ac:dyDescent="0.2">
      <c r="A12" s="7" t="s">
        <v>25</v>
      </c>
      <c r="B12" s="4">
        <v>0.8</v>
      </c>
      <c r="C12" s="4">
        <v>0.3</v>
      </c>
      <c r="D12" s="4">
        <v>0.3</v>
      </c>
      <c r="E12" s="3">
        <v>8.3000000000000007</v>
      </c>
      <c r="F12" s="3">
        <v>7.1</v>
      </c>
      <c r="G12" s="3">
        <v>4.8</v>
      </c>
      <c r="H12" s="6">
        <v>6</v>
      </c>
      <c r="I12" s="5">
        <v>0.4</v>
      </c>
      <c r="J12" s="4">
        <v>0.6</v>
      </c>
      <c r="K12" s="3">
        <v>0.5</v>
      </c>
      <c r="L12" s="3">
        <v>0.4</v>
      </c>
      <c r="M12" s="3">
        <v>0.2</v>
      </c>
      <c r="N12" s="3">
        <v>0.6</v>
      </c>
      <c r="O12" s="3">
        <v>0.2</v>
      </c>
    </row>
    <row r="13" spans="1:16" s="2" customFormat="1" ht="11.25" x14ac:dyDescent="0.2">
      <c r="A13" s="7" t="s">
        <v>24</v>
      </c>
      <c r="B13" s="4">
        <v>2.1</v>
      </c>
      <c r="C13" s="4">
        <v>1</v>
      </c>
      <c r="D13" s="4">
        <v>0.5</v>
      </c>
      <c r="E13" s="8">
        <v>12</v>
      </c>
      <c r="F13" s="3">
        <v>6.4</v>
      </c>
      <c r="G13" s="3">
        <v>3.3000000000000003</v>
      </c>
      <c r="H13" s="6">
        <v>4.7</v>
      </c>
      <c r="I13" s="5">
        <v>2.5</v>
      </c>
      <c r="J13" s="4">
        <v>2.7</v>
      </c>
      <c r="K13" s="3">
        <v>2.5</v>
      </c>
      <c r="L13" s="3">
        <v>1.4000000000000001</v>
      </c>
      <c r="M13" s="3">
        <v>1.7000000000000002</v>
      </c>
      <c r="N13" s="3">
        <v>2</v>
      </c>
      <c r="O13" s="3">
        <v>2</v>
      </c>
    </row>
    <row r="14" spans="1:16" s="2" customFormat="1" ht="11.25" x14ac:dyDescent="0.2">
      <c r="A14" s="7" t="s">
        <v>23</v>
      </c>
      <c r="B14" s="4">
        <v>1.0999999999999999</v>
      </c>
      <c r="C14" s="4">
        <v>1</v>
      </c>
      <c r="D14" s="4">
        <v>1</v>
      </c>
      <c r="E14" s="3">
        <v>8</v>
      </c>
      <c r="F14" s="3">
        <v>3.1</v>
      </c>
      <c r="G14" s="3">
        <v>1</v>
      </c>
      <c r="H14" s="6">
        <v>1.0999999999999999</v>
      </c>
      <c r="I14" s="5">
        <v>1.0999999999999999</v>
      </c>
      <c r="J14" s="4">
        <v>0.8</v>
      </c>
      <c r="K14" s="3">
        <v>0.89999999999999991</v>
      </c>
      <c r="L14" s="3">
        <v>1.7000000000000002</v>
      </c>
      <c r="M14" s="3">
        <v>0.5</v>
      </c>
      <c r="N14" s="3">
        <v>0.8</v>
      </c>
      <c r="O14" s="3">
        <v>0.5</v>
      </c>
    </row>
    <row r="15" spans="1:16" s="2" customFormat="1" ht="11.25" x14ac:dyDescent="0.2">
      <c r="A15" s="7" t="s">
        <v>22</v>
      </c>
      <c r="B15" s="4">
        <v>1.6</v>
      </c>
      <c r="C15" s="4">
        <v>0.8</v>
      </c>
      <c r="D15" s="4">
        <v>0.4</v>
      </c>
      <c r="E15" s="16">
        <v>10.199999999999999</v>
      </c>
      <c r="F15" s="3">
        <v>7.7</v>
      </c>
      <c r="G15" s="3">
        <v>4.3999999999999995</v>
      </c>
      <c r="H15" s="6">
        <v>6.5</v>
      </c>
      <c r="I15" s="5">
        <v>0.3</v>
      </c>
      <c r="J15" s="4">
        <v>0.3</v>
      </c>
      <c r="K15" s="3">
        <v>0.6</v>
      </c>
      <c r="L15" s="3" t="s">
        <v>9</v>
      </c>
      <c r="M15" s="3">
        <v>0.2</v>
      </c>
      <c r="N15" s="3">
        <v>0.3</v>
      </c>
      <c r="O15" s="3">
        <v>0.2</v>
      </c>
    </row>
    <row r="16" spans="1:16" s="2" customFormat="1" ht="11.25" x14ac:dyDescent="0.2">
      <c r="A16" s="7" t="s">
        <v>21</v>
      </c>
      <c r="B16" s="4">
        <v>1.3</v>
      </c>
      <c r="C16" s="4">
        <v>0.89999999999999991</v>
      </c>
      <c r="D16" s="4">
        <v>1.2</v>
      </c>
      <c r="E16" s="3">
        <v>3.5000000000000004</v>
      </c>
      <c r="F16" s="3">
        <v>3.5000000000000004</v>
      </c>
      <c r="G16" s="3">
        <v>5</v>
      </c>
      <c r="H16" s="6">
        <v>2</v>
      </c>
      <c r="I16" s="5">
        <v>0.5</v>
      </c>
      <c r="J16" s="4">
        <v>0.6</v>
      </c>
      <c r="K16" s="3">
        <v>0.6</v>
      </c>
      <c r="L16" s="3">
        <v>0.2</v>
      </c>
      <c r="M16" s="3">
        <v>0.5</v>
      </c>
      <c r="N16" s="3">
        <v>0.6</v>
      </c>
      <c r="O16" s="3">
        <v>0</v>
      </c>
    </row>
    <row r="17" spans="1:15" s="2" customFormat="1" ht="11.25" x14ac:dyDescent="0.2">
      <c r="A17" s="7" t="s">
        <v>20</v>
      </c>
      <c r="B17" s="4">
        <v>1.3</v>
      </c>
      <c r="C17" s="4">
        <v>1.9</v>
      </c>
      <c r="D17" s="4">
        <v>0.89999999999999991</v>
      </c>
      <c r="E17" s="3">
        <v>7.5</v>
      </c>
      <c r="F17" s="3">
        <v>7.7</v>
      </c>
      <c r="G17" s="3">
        <v>6.7</v>
      </c>
      <c r="H17" s="6">
        <v>6.7</v>
      </c>
      <c r="I17" s="5">
        <v>0.6</v>
      </c>
      <c r="J17" s="4">
        <v>0.70000000000000007</v>
      </c>
      <c r="K17" s="3">
        <v>0.3</v>
      </c>
      <c r="L17" s="3">
        <v>0.2</v>
      </c>
      <c r="M17" s="3">
        <v>0.3</v>
      </c>
      <c r="N17" s="3">
        <v>0.3</v>
      </c>
      <c r="O17" s="3">
        <v>0.3</v>
      </c>
    </row>
    <row r="18" spans="1:15" s="2" customFormat="1" ht="11.25" x14ac:dyDescent="0.2">
      <c r="A18" s="7" t="s">
        <v>19</v>
      </c>
      <c r="B18" s="4">
        <v>0.8</v>
      </c>
      <c r="C18" s="4">
        <v>0.6</v>
      </c>
      <c r="D18" s="4">
        <v>0.70000000000000007</v>
      </c>
      <c r="E18" s="8">
        <v>12.4</v>
      </c>
      <c r="F18" s="3">
        <v>6.8000000000000007</v>
      </c>
      <c r="G18" s="3">
        <v>3</v>
      </c>
      <c r="H18" s="6">
        <v>1.9</v>
      </c>
      <c r="I18" s="5">
        <v>1.5</v>
      </c>
      <c r="J18" s="4">
        <v>1.7000000000000002</v>
      </c>
      <c r="K18" s="3">
        <v>2.1</v>
      </c>
      <c r="L18" s="3">
        <v>1</v>
      </c>
      <c r="M18" s="3">
        <v>2.1999999999999997</v>
      </c>
      <c r="N18" s="3">
        <v>2.4</v>
      </c>
      <c r="O18" s="3">
        <v>2.1999999999999997</v>
      </c>
    </row>
    <row r="19" spans="1:15" s="2" customFormat="1" ht="11.25" x14ac:dyDescent="0.2">
      <c r="A19" s="7" t="s">
        <v>18</v>
      </c>
      <c r="B19" s="4">
        <v>2.7</v>
      </c>
      <c r="C19" s="4">
        <v>1.2</v>
      </c>
      <c r="D19" s="4">
        <v>1.9</v>
      </c>
      <c r="E19" s="8">
        <v>10</v>
      </c>
      <c r="F19" s="3">
        <v>2.6</v>
      </c>
      <c r="G19" s="3">
        <v>5.4</v>
      </c>
      <c r="H19" s="6">
        <v>4.2</v>
      </c>
      <c r="I19" s="5">
        <v>1</v>
      </c>
      <c r="J19" s="4">
        <v>1</v>
      </c>
      <c r="K19" s="3">
        <v>0.3</v>
      </c>
      <c r="L19" s="3">
        <v>0.8</v>
      </c>
      <c r="M19" s="3">
        <v>0.2</v>
      </c>
      <c r="N19" s="3">
        <v>0.4</v>
      </c>
      <c r="O19" s="3">
        <v>0.1</v>
      </c>
    </row>
    <row r="20" spans="1:15" s="2" customFormat="1" ht="11.25" x14ac:dyDescent="0.2">
      <c r="A20" s="7" t="s">
        <v>17</v>
      </c>
      <c r="B20" s="4">
        <v>1.4000000000000001</v>
      </c>
      <c r="C20" s="4">
        <v>0.8</v>
      </c>
      <c r="D20" s="4">
        <v>0.8</v>
      </c>
      <c r="E20" s="3">
        <v>7.8</v>
      </c>
      <c r="F20" s="3">
        <v>4.3</v>
      </c>
      <c r="G20" s="3">
        <v>0.8</v>
      </c>
      <c r="H20" s="6">
        <v>2.5</v>
      </c>
      <c r="I20" s="5">
        <v>0.89999999999999991</v>
      </c>
      <c r="J20" s="4">
        <v>1.0999999999999999</v>
      </c>
      <c r="K20" s="3">
        <v>0.8</v>
      </c>
      <c r="L20" s="3">
        <v>0.89999999999999991</v>
      </c>
      <c r="M20" s="3">
        <v>0.1</v>
      </c>
      <c r="N20" s="3">
        <v>0.70000000000000007</v>
      </c>
      <c r="O20" s="3">
        <v>0.2</v>
      </c>
    </row>
    <row r="21" spans="1:15" s="2" customFormat="1" ht="11.25" x14ac:dyDescent="0.2">
      <c r="A21" s="7" t="s">
        <v>64</v>
      </c>
      <c r="B21" s="4">
        <v>0.89999999999999991</v>
      </c>
      <c r="C21" s="4">
        <v>0.70000000000000007</v>
      </c>
      <c r="D21" s="4">
        <v>0.70000000000000007</v>
      </c>
      <c r="E21" s="3">
        <v>5.7</v>
      </c>
      <c r="F21" s="3">
        <v>4.5</v>
      </c>
      <c r="G21" s="3">
        <v>2.2999999999999998</v>
      </c>
      <c r="H21" s="6">
        <v>1</v>
      </c>
      <c r="I21" s="5">
        <v>2.2999999999999998</v>
      </c>
      <c r="J21" s="4">
        <v>2.9000000000000004</v>
      </c>
      <c r="K21" s="3">
        <v>2.2999999999999998</v>
      </c>
      <c r="L21" s="3">
        <v>1.3</v>
      </c>
      <c r="M21" s="3">
        <v>0.8</v>
      </c>
      <c r="N21" s="3">
        <v>2.6</v>
      </c>
      <c r="O21" s="3">
        <v>1.5</v>
      </c>
    </row>
    <row r="22" spans="1:15" s="2" customFormat="1" ht="11.25" x14ac:dyDescent="0.2">
      <c r="A22" s="7" t="s">
        <v>16</v>
      </c>
      <c r="B22" s="4">
        <v>2.2999999999999998</v>
      </c>
      <c r="C22" s="4">
        <v>1</v>
      </c>
      <c r="D22" s="4">
        <v>0.8</v>
      </c>
      <c r="E22" s="8">
        <v>14.6</v>
      </c>
      <c r="F22" s="8">
        <v>20.5</v>
      </c>
      <c r="G22" s="3">
        <v>3.2</v>
      </c>
      <c r="H22" s="6">
        <v>4.9000000000000004</v>
      </c>
      <c r="I22" s="5">
        <v>0.4</v>
      </c>
      <c r="J22" s="4">
        <v>0.4</v>
      </c>
      <c r="K22" s="3">
        <v>0.4</v>
      </c>
      <c r="L22" s="3">
        <v>0.8</v>
      </c>
      <c r="M22" s="3">
        <v>0.3</v>
      </c>
      <c r="N22" s="3">
        <v>0.3</v>
      </c>
      <c r="O22" s="3">
        <v>0.3</v>
      </c>
    </row>
    <row r="23" spans="1:15" s="2" customFormat="1" ht="11.25" x14ac:dyDescent="0.2">
      <c r="A23" s="7" t="s">
        <v>15</v>
      </c>
      <c r="B23" s="4">
        <v>1.2</v>
      </c>
      <c r="C23" s="4">
        <v>0.70000000000000007</v>
      </c>
      <c r="D23" s="4">
        <v>1.4000000000000001</v>
      </c>
      <c r="E23" s="8">
        <v>14.399999999999999</v>
      </c>
      <c r="F23" s="8">
        <v>19.8</v>
      </c>
      <c r="G23" s="3">
        <v>2.1</v>
      </c>
      <c r="H23" s="6">
        <v>2.8000000000000003</v>
      </c>
      <c r="I23" s="5">
        <v>0.3</v>
      </c>
      <c r="J23" s="4">
        <v>0.4</v>
      </c>
      <c r="K23" s="3">
        <v>0.3</v>
      </c>
      <c r="L23" s="3">
        <v>0.8</v>
      </c>
      <c r="M23" s="3">
        <v>0.2</v>
      </c>
      <c r="N23" s="3">
        <v>0.1</v>
      </c>
      <c r="O23" s="3">
        <v>0.1</v>
      </c>
    </row>
    <row r="24" spans="1:15" s="2" customFormat="1" ht="11.25" x14ac:dyDescent="0.2">
      <c r="A24" s="7" t="s">
        <v>14</v>
      </c>
      <c r="B24" s="4">
        <v>1.3</v>
      </c>
      <c r="C24" s="4">
        <v>0.8</v>
      </c>
      <c r="D24" s="4">
        <v>2.1</v>
      </c>
      <c r="E24" s="3">
        <v>9</v>
      </c>
      <c r="F24" s="3">
        <v>3.1</v>
      </c>
      <c r="G24" s="3">
        <v>2.6</v>
      </c>
      <c r="H24" s="6">
        <v>4.2</v>
      </c>
      <c r="I24" s="5">
        <v>0.70000000000000007</v>
      </c>
      <c r="J24" s="4">
        <v>0.70000000000000007</v>
      </c>
      <c r="K24" s="3">
        <v>0.8</v>
      </c>
      <c r="L24" s="3">
        <v>0.6</v>
      </c>
      <c r="M24" s="3">
        <v>0.6</v>
      </c>
      <c r="N24" s="3">
        <v>0.89999999999999991</v>
      </c>
      <c r="O24" s="3">
        <v>0.6</v>
      </c>
    </row>
    <row r="25" spans="1:15" s="2" customFormat="1" ht="11.25" x14ac:dyDescent="0.2">
      <c r="A25" s="7" t="s">
        <v>13</v>
      </c>
      <c r="B25" s="4">
        <v>2.8000000000000003</v>
      </c>
      <c r="C25" s="4">
        <v>0.70000000000000007</v>
      </c>
      <c r="D25" s="4">
        <v>0.70000000000000007</v>
      </c>
      <c r="E25" s="8">
        <v>10.8</v>
      </c>
      <c r="F25" s="3">
        <v>5.8999999999999995</v>
      </c>
      <c r="G25" s="3">
        <v>2.8000000000000003</v>
      </c>
      <c r="H25" s="6">
        <v>4.2</v>
      </c>
      <c r="I25" s="5">
        <v>0.2</v>
      </c>
      <c r="J25" s="4">
        <v>0.5</v>
      </c>
      <c r="K25" s="3">
        <v>0.70000000000000007</v>
      </c>
      <c r="L25" s="3">
        <v>2.2999999999999998</v>
      </c>
      <c r="M25" s="3">
        <v>0.2</v>
      </c>
      <c r="N25" s="3">
        <v>0.89999999999999991</v>
      </c>
      <c r="O25" s="3">
        <v>0</v>
      </c>
    </row>
    <row r="26" spans="1:15" s="2" customFormat="1" ht="11.25" x14ac:dyDescent="0.2">
      <c r="A26" s="7" t="s">
        <v>12</v>
      </c>
      <c r="B26" s="4">
        <v>1.3</v>
      </c>
      <c r="C26" s="4">
        <v>0.3</v>
      </c>
      <c r="D26" s="4">
        <v>2.7</v>
      </c>
      <c r="E26" s="3">
        <v>9.4</v>
      </c>
      <c r="F26" s="8">
        <v>10.7</v>
      </c>
      <c r="G26" s="3">
        <v>2.4</v>
      </c>
      <c r="H26" s="6">
        <v>2.1999999999999997</v>
      </c>
      <c r="I26" s="5">
        <v>0.5</v>
      </c>
      <c r="J26" s="4">
        <v>0.4</v>
      </c>
      <c r="K26" s="3">
        <v>0.6</v>
      </c>
      <c r="L26" s="3">
        <v>0.3</v>
      </c>
      <c r="M26" s="3">
        <v>0.4</v>
      </c>
      <c r="N26" s="3">
        <v>0.6</v>
      </c>
      <c r="O26" s="3">
        <v>0.5</v>
      </c>
    </row>
    <row r="27" spans="1:15" s="2" customFormat="1" ht="11.25" x14ac:dyDescent="0.2">
      <c r="A27" s="7" t="s">
        <v>11</v>
      </c>
      <c r="B27" s="4">
        <v>1.5</v>
      </c>
      <c r="C27" s="4">
        <v>0.5</v>
      </c>
      <c r="D27" s="4">
        <v>0.2</v>
      </c>
      <c r="E27" s="8">
        <v>10.5</v>
      </c>
      <c r="F27" s="3">
        <v>8.3000000000000007</v>
      </c>
      <c r="G27" s="3">
        <v>1.4000000000000001</v>
      </c>
      <c r="H27" s="6">
        <v>1.7999999999999998</v>
      </c>
      <c r="I27" s="5">
        <v>0</v>
      </c>
      <c r="J27" s="4">
        <v>0</v>
      </c>
      <c r="K27" s="3">
        <v>0</v>
      </c>
      <c r="L27" s="3">
        <v>0.1</v>
      </c>
      <c r="M27" s="3">
        <v>0</v>
      </c>
      <c r="N27" s="3">
        <v>0</v>
      </c>
      <c r="O27" s="3">
        <v>0</v>
      </c>
    </row>
    <row r="28" spans="1:15" s="2" customFormat="1" ht="11.25" x14ac:dyDescent="0.2">
      <c r="A28" s="7" t="s">
        <v>57</v>
      </c>
      <c r="B28" s="4">
        <v>0.5</v>
      </c>
      <c r="C28" s="4">
        <v>0.5</v>
      </c>
      <c r="D28" s="4">
        <v>0.6</v>
      </c>
      <c r="E28" s="8">
        <v>11.1</v>
      </c>
      <c r="F28" s="3">
        <v>4.2</v>
      </c>
      <c r="G28" s="3">
        <v>2</v>
      </c>
      <c r="H28" s="6">
        <v>1.6</v>
      </c>
      <c r="I28" s="5">
        <v>2</v>
      </c>
      <c r="J28" s="4">
        <v>2.1</v>
      </c>
      <c r="K28" s="3">
        <v>2.1</v>
      </c>
      <c r="L28" s="3">
        <v>1</v>
      </c>
      <c r="M28" s="3">
        <v>0.70000000000000007</v>
      </c>
      <c r="N28" s="3">
        <v>2.1999999999999997</v>
      </c>
      <c r="O28" s="3">
        <v>1.4000000000000001</v>
      </c>
    </row>
    <row r="29" spans="1:15" s="2" customFormat="1" ht="11.25" x14ac:dyDescent="0.2">
      <c r="A29" s="7" t="s">
        <v>10</v>
      </c>
      <c r="B29" s="4">
        <v>1.5</v>
      </c>
      <c r="C29" s="9" t="s">
        <v>9</v>
      </c>
      <c r="D29" s="4">
        <v>1</v>
      </c>
      <c r="E29" s="8">
        <v>11.5</v>
      </c>
      <c r="F29" s="3">
        <v>5.8000000000000007</v>
      </c>
      <c r="G29" s="3">
        <v>3.2</v>
      </c>
      <c r="H29" s="6">
        <v>2.4</v>
      </c>
      <c r="I29" s="5">
        <v>3.1</v>
      </c>
      <c r="J29" s="4" t="s">
        <v>9</v>
      </c>
      <c r="K29" s="3">
        <v>3.5000000000000004</v>
      </c>
      <c r="L29" s="3">
        <v>1.6</v>
      </c>
      <c r="M29" s="3">
        <v>3.5000000000000004</v>
      </c>
      <c r="N29" s="3">
        <v>3.5999999999999996</v>
      </c>
      <c r="O29" s="3">
        <v>3.5000000000000004</v>
      </c>
    </row>
    <row r="30" spans="1:15" s="2" customFormat="1" ht="11.25" x14ac:dyDescent="0.2">
      <c r="A30" s="7" t="s">
        <v>8</v>
      </c>
      <c r="B30" s="4">
        <v>1.7000000000000002</v>
      </c>
      <c r="C30" s="4">
        <v>1.7999999999999998</v>
      </c>
      <c r="D30" s="4">
        <v>2</v>
      </c>
      <c r="E30" s="8">
        <v>12.1</v>
      </c>
      <c r="F30" s="8">
        <v>14.799999999999999</v>
      </c>
      <c r="G30" s="3">
        <v>6.4</v>
      </c>
      <c r="H30" s="6">
        <v>5</v>
      </c>
      <c r="I30" s="5">
        <v>0.5</v>
      </c>
      <c r="J30" s="4">
        <v>1</v>
      </c>
      <c r="K30" s="3">
        <v>0.70000000000000007</v>
      </c>
      <c r="L30" s="3">
        <v>0.5</v>
      </c>
      <c r="M30" s="3">
        <v>0.4</v>
      </c>
      <c r="N30" s="3">
        <v>0.70000000000000007</v>
      </c>
      <c r="O30" s="3">
        <v>0.4</v>
      </c>
    </row>
    <row r="31" spans="1:15" s="2" customFormat="1" ht="11.25" x14ac:dyDescent="0.2">
      <c r="A31" s="7" t="s">
        <v>7</v>
      </c>
      <c r="B31" s="4">
        <v>0.89999999999999991</v>
      </c>
      <c r="C31" s="4">
        <v>0.70000000000000007</v>
      </c>
      <c r="D31" s="4">
        <v>0.8</v>
      </c>
      <c r="E31" s="8">
        <v>17.299999999999997</v>
      </c>
      <c r="F31" s="3">
        <v>6</v>
      </c>
      <c r="G31" s="3">
        <v>1.7999999999999998</v>
      </c>
      <c r="H31" s="6">
        <v>2.7</v>
      </c>
      <c r="I31" s="5">
        <v>0.8</v>
      </c>
      <c r="J31" s="4">
        <v>1.6</v>
      </c>
      <c r="K31" s="3">
        <v>1.5</v>
      </c>
      <c r="L31" s="3">
        <v>2</v>
      </c>
      <c r="M31" s="3">
        <v>0.4</v>
      </c>
      <c r="N31" s="3">
        <v>1.5</v>
      </c>
      <c r="O31" s="3">
        <v>0.5</v>
      </c>
    </row>
    <row r="32" spans="1:15" s="2" customFormat="1" ht="11.25" x14ac:dyDescent="0.2">
      <c r="A32" s="7" t="s">
        <v>6</v>
      </c>
      <c r="B32" s="4">
        <v>0.8</v>
      </c>
      <c r="C32" s="4">
        <v>0.6</v>
      </c>
      <c r="D32" s="4">
        <v>0.5</v>
      </c>
      <c r="E32" s="3">
        <v>3</v>
      </c>
      <c r="F32" s="3">
        <v>1.7000000000000002</v>
      </c>
      <c r="G32" s="3">
        <v>9.3000000000000007</v>
      </c>
      <c r="H32" s="6">
        <v>3.5999999999999996</v>
      </c>
      <c r="I32" s="5">
        <v>1</v>
      </c>
      <c r="J32" s="4">
        <v>1</v>
      </c>
      <c r="K32" s="3">
        <v>1</v>
      </c>
      <c r="L32" s="3">
        <v>0.5</v>
      </c>
      <c r="M32" s="3">
        <v>0.4</v>
      </c>
      <c r="N32" s="3">
        <v>1.0999999999999999</v>
      </c>
      <c r="O32" s="3">
        <v>0.70000000000000007</v>
      </c>
    </row>
    <row r="33" spans="1:15" s="2" customFormat="1" ht="11.25" x14ac:dyDescent="0.2">
      <c r="A33" s="7" t="s">
        <v>5</v>
      </c>
      <c r="B33" s="4">
        <v>1.5</v>
      </c>
      <c r="C33" s="4">
        <v>1.3</v>
      </c>
      <c r="D33" s="4">
        <v>1.0999999999999999</v>
      </c>
      <c r="E33" s="3">
        <v>8.1</v>
      </c>
      <c r="F33" s="3">
        <v>5.8000000000000007</v>
      </c>
      <c r="G33" s="3">
        <v>3.1</v>
      </c>
      <c r="H33" s="6">
        <v>4.1000000000000005</v>
      </c>
      <c r="I33" s="5">
        <v>0.70000000000000007</v>
      </c>
      <c r="J33" s="25">
        <v>22.2</v>
      </c>
      <c r="K33" s="3">
        <v>1</v>
      </c>
      <c r="L33" s="3">
        <v>0.70000000000000007</v>
      </c>
      <c r="M33" s="3">
        <v>0.3</v>
      </c>
      <c r="N33" s="3">
        <v>1.4000000000000001</v>
      </c>
      <c r="O33" s="3">
        <v>0.5</v>
      </c>
    </row>
    <row r="34" spans="1:15" s="2" customFormat="1" ht="11.25" x14ac:dyDescent="0.2">
      <c r="A34" s="7" t="s">
        <v>55</v>
      </c>
      <c r="B34" s="4">
        <v>2.1</v>
      </c>
      <c r="C34" s="4">
        <v>0.8</v>
      </c>
      <c r="D34" s="4">
        <v>0.89999999999999991</v>
      </c>
      <c r="E34" s="3">
        <v>9.8000000000000007</v>
      </c>
      <c r="F34" s="3">
        <v>9.6</v>
      </c>
      <c r="G34" s="8">
        <v>18.2</v>
      </c>
      <c r="H34" s="6">
        <v>6.7</v>
      </c>
      <c r="I34" s="5">
        <v>0.4</v>
      </c>
      <c r="J34" s="4">
        <v>0.5</v>
      </c>
      <c r="K34" s="3">
        <v>0.4</v>
      </c>
      <c r="L34" s="3">
        <v>0.8</v>
      </c>
      <c r="M34" s="3">
        <v>0.3</v>
      </c>
      <c r="N34" s="3">
        <v>0.4</v>
      </c>
      <c r="O34" s="3">
        <v>0.3</v>
      </c>
    </row>
    <row r="35" spans="1:15" s="2" customFormat="1" ht="11.25" x14ac:dyDescent="0.2">
      <c r="A35" s="7" t="s">
        <v>4</v>
      </c>
      <c r="B35" s="4">
        <v>3.1</v>
      </c>
      <c r="C35" s="4">
        <v>0.5</v>
      </c>
      <c r="D35" s="4">
        <v>0.5</v>
      </c>
      <c r="E35" s="3">
        <v>5</v>
      </c>
      <c r="F35" s="3">
        <v>3.8</v>
      </c>
      <c r="G35" s="3">
        <v>2.1</v>
      </c>
      <c r="H35" s="6">
        <v>3.1</v>
      </c>
      <c r="I35" s="5">
        <v>0.2</v>
      </c>
      <c r="J35" s="4">
        <v>0.4</v>
      </c>
      <c r="K35" s="3">
        <v>0.1</v>
      </c>
      <c r="L35" s="3">
        <v>0.3</v>
      </c>
      <c r="M35" s="3">
        <v>0.1</v>
      </c>
      <c r="N35" s="3">
        <v>0.3</v>
      </c>
      <c r="O35" s="3">
        <v>0.1</v>
      </c>
    </row>
    <row r="36" spans="1:15" s="2" customFormat="1" ht="11.25" x14ac:dyDescent="0.2">
      <c r="A36" s="7" t="s">
        <v>3</v>
      </c>
      <c r="B36" s="4">
        <v>1.7000000000000002</v>
      </c>
      <c r="C36" s="4">
        <v>0.70000000000000007</v>
      </c>
      <c r="D36" s="4">
        <v>0.4</v>
      </c>
      <c r="E36" s="8">
        <v>12.1</v>
      </c>
      <c r="F36" s="3">
        <v>4</v>
      </c>
      <c r="G36" s="3">
        <v>1.0999999999999999</v>
      </c>
      <c r="H36" s="6">
        <v>3.6999999999999997</v>
      </c>
      <c r="I36" s="5">
        <v>0.2</v>
      </c>
      <c r="J36" s="4">
        <v>0.4</v>
      </c>
      <c r="K36" s="3">
        <v>0.2</v>
      </c>
      <c r="L36" s="3">
        <v>0.4</v>
      </c>
      <c r="M36" s="3">
        <v>0.1</v>
      </c>
      <c r="N36" s="3">
        <v>0.3</v>
      </c>
      <c r="O36" s="3">
        <v>0.2</v>
      </c>
    </row>
    <row r="37" spans="1:15" s="2" customFormat="1" ht="11.25" x14ac:dyDescent="0.2">
      <c r="A37" s="7" t="s">
        <v>2</v>
      </c>
      <c r="B37" s="4">
        <v>0.8</v>
      </c>
      <c r="C37" s="4">
        <v>0.6</v>
      </c>
      <c r="D37" s="4">
        <v>0.8</v>
      </c>
      <c r="E37" s="3">
        <v>9.6</v>
      </c>
      <c r="F37" s="3">
        <v>6.4</v>
      </c>
      <c r="G37" s="3">
        <v>2.8000000000000003</v>
      </c>
      <c r="H37" s="6">
        <v>3.9</v>
      </c>
      <c r="I37" s="5">
        <v>1.5</v>
      </c>
      <c r="J37" s="4">
        <v>1.6</v>
      </c>
      <c r="K37" s="3">
        <v>1</v>
      </c>
      <c r="L37" s="3">
        <v>0.6</v>
      </c>
      <c r="M37" s="3">
        <v>0.5</v>
      </c>
      <c r="N37" s="3">
        <v>1.3</v>
      </c>
      <c r="O37" s="3">
        <v>1.0999999999999999</v>
      </c>
    </row>
    <row r="38" spans="1:15" s="2" customFormat="1" ht="11.25" x14ac:dyDescent="0.2">
      <c r="A38" s="7" t="s">
        <v>1</v>
      </c>
      <c r="B38" s="4">
        <v>0.70000000000000007</v>
      </c>
      <c r="C38" s="4">
        <v>0.4</v>
      </c>
      <c r="D38" s="4">
        <v>0.4</v>
      </c>
      <c r="E38" s="3">
        <v>4.5999999999999996</v>
      </c>
      <c r="F38" s="3">
        <v>1.7000000000000002</v>
      </c>
      <c r="G38" s="3">
        <v>1.4000000000000001</v>
      </c>
      <c r="H38" s="6">
        <v>1.5</v>
      </c>
      <c r="I38" s="5">
        <v>1.2</v>
      </c>
      <c r="J38" s="4">
        <v>1.2</v>
      </c>
      <c r="K38" s="3">
        <v>1.3</v>
      </c>
      <c r="L38" s="3">
        <v>1.4000000000000001</v>
      </c>
      <c r="M38" s="3">
        <v>0.6</v>
      </c>
      <c r="N38" s="3">
        <v>1.2</v>
      </c>
      <c r="O38" s="3">
        <v>0.70000000000000007</v>
      </c>
    </row>
    <row r="39" spans="1:15" s="2" customFormat="1" ht="11.25" x14ac:dyDescent="0.2">
      <c r="A39" s="26" t="s">
        <v>0</v>
      </c>
      <c r="B39" s="27">
        <f t="shared" ref="B39:O39" si="0">AVERAGE(B4:B38)</f>
        <v>1.5771428571428572</v>
      </c>
      <c r="C39" s="27">
        <f t="shared" si="0"/>
        <v>0.90000000000000013</v>
      </c>
      <c r="D39" s="27">
        <f t="shared" si="0"/>
        <v>0.99999999999999978</v>
      </c>
      <c r="E39" s="27">
        <f t="shared" si="0"/>
        <v>9.2428571428571455</v>
      </c>
      <c r="F39" s="27">
        <f t="shared" si="0"/>
        <v>6.597142857142857</v>
      </c>
      <c r="G39" s="27">
        <f t="shared" si="0"/>
        <v>4.0257142857142858</v>
      </c>
      <c r="H39" s="27">
        <f t="shared" si="0"/>
        <v>3.6885714285714291</v>
      </c>
      <c r="I39" s="28">
        <f t="shared" si="0"/>
        <v>0.84285714285714275</v>
      </c>
      <c r="J39" s="27">
        <f t="shared" si="0"/>
        <v>1.5205882352941176</v>
      </c>
      <c r="K39" s="27">
        <f t="shared" si="0"/>
        <v>0.92</v>
      </c>
      <c r="L39" s="27">
        <f t="shared" si="0"/>
        <v>0.76176470588235312</v>
      </c>
      <c r="M39" s="27">
        <f t="shared" si="0"/>
        <v>0.5257142857142858</v>
      </c>
      <c r="N39" s="27">
        <f t="shared" si="0"/>
        <v>0.9571428571428573</v>
      </c>
      <c r="O39" s="27">
        <f t="shared" si="0"/>
        <v>0.63428571428571423</v>
      </c>
    </row>
    <row r="40" spans="1:15" x14ac:dyDescent="0.2">
      <c r="A40" s="56" t="s">
        <v>65</v>
      </c>
    </row>
  </sheetData>
  <sortState xmlns:xlrd2="http://schemas.microsoft.com/office/spreadsheetml/2017/richdata2" ref="A4:P38">
    <sortCondition ref="A4"/>
  </sortState>
  <mergeCells count="10">
    <mergeCell ref="A1:O1"/>
    <mergeCell ref="B2:B3"/>
    <mergeCell ref="C2:C3"/>
    <mergeCell ref="D2:D3"/>
    <mergeCell ref="E2:E3"/>
    <mergeCell ref="F2:F3"/>
    <mergeCell ref="G2:G3"/>
    <mergeCell ref="H2:H3"/>
    <mergeCell ref="I2:O2"/>
    <mergeCell ref="A2:A3"/>
  </mergeCells>
  <pageMargins left="0.7" right="0.7" top="0.75" bottom="0.75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40"/>
  <sheetViews>
    <sheetView zoomScale="130" zoomScaleNormal="130" workbookViewId="0">
      <selection sqref="A1:U1"/>
    </sheetView>
  </sheetViews>
  <sheetFormatPr defaultColWidth="9.140625" defaultRowHeight="12" x14ac:dyDescent="0.2"/>
  <cols>
    <col min="1" max="1" width="21.42578125" style="1" bestFit="1" customWidth="1"/>
    <col min="2" max="3" width="4.7109375" style="1" customWidth="1"/>
    <col min="4" max="4" width="1.7109375" style="1" customWidth="1"/>
    <col min="5" max="6" width="4.7109375" style="1" customWidth="1"/>
    <col min="7" max="7" width="1.7109375" style="1" customWidth="1"/>
    <col min="8" max="9" width="4.7109375" style="1" customWidth="1"/>
    <col min="10" max="10" width="1.7109375" style="1" customWidth="1"/>
    <col min="11" max="11" width="4.7109375" style="1" customWidth="1"/>
    <col min="12" max="12" width="5.28515625" style="1" customWidth="1"/>
    <col min="13" max="13" width="1.7109375" style="1" customWidth="1"/>
    <col min="14" max="14" width="4.7109375" style="1" customWidth="1"/>
    <col min="15" max="15" width="5.140625" style="1" customWidth="1"/>
    <col min="16" max="16" width="1.7109375" style="1" customWidth="1"/>
    <col min="17" max="18" width="4.7109375" style="1" customWidth="1"/>
    <col min="19" max="19" width="1.7109375" style="1" customWidth="1"/>
    <col min="20" max="21" width="4.7109375" style="1" customWidth="1"/>
    <col min="22" max="22" width="18.85546875" style="1" bestFit="1" customWidth="1"/>
    <col min="23" max="16384" width="9.140625" style="1"/>
  </cols>
  <sheetData>
    <row r="1" spans="1:22" s="12" customFormat="1" ht="30" customHeight="1" x14ac:dyDescent="0.2">
      <c r="A1" s="68" t="s">
        <v>59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14" t="s">
        <v>41</v>
      </c>
    </row>
    <row r="2" spans="1:22" s="22" customFormat="1" ht="61.5" customHeight="1" x14ac:dyDescent="0.25">
      <c r="A2" s="61"/>
      <c r="B2" s="69" t="s">
        <v>38</v>
      </c>
      <c r="C2" s="70"/>
      <c r="D2" s="24"/>
      <c r="E2" s="69" t="s">
        <v>37</v>
      </c>
      <c r="F2" s="69"/>
      <c r="G2" s="24"/>
      <c r="H2" s="69" t="s">
        <v>36</v>
      </c>
      <c r="I2" s="69"/>
      <c r="J2" s="24"/>
      <c r="K2" s="69" t="s">
        <v>35</v>
      </c>
      <c r="L2" s="70"/>
      <c r="M2" s="23"/>
      <c r="N2" s="69" t="s">
        <v>34</v>
      </c>
      <c r="O2" s="70"/>
      <c r="P2" s="23"/>
      <c r="Q2" s="69" t="s">
        <v>33</v>
      </c>
      <c r="R2" s="69"/>
      <c r="S2" s="23"/>
      <c r="T2" s="69" t="s">
        <v>32</v>
      </c>
      <c r="U2" s="69"/>
    </row>
    <row r="3" spans="1:22" s="20" customFormat="1" x14ac:dyDescent="0.2">
      <c r="A3" s="69"/>
      <c r="B3" s="21" t="s">
        <v>43</v>
      </c>
      <c r="C3" s="21" t="s">
        <v>42</v>
      </c>
      <c r="D3" s="21"/>
      <c r="E3" s="21" t="s">
        <v>43</v>
      </c>
      <c r="F3" s="21" t="s">
        <v>42</v>
      </c>
      <c r="G3" s="21"/>
      <c r="H3" s="21" t="s">
        <v>43</v>
      </c>
      <c r="I3" s="21" t="s">
        <v>42</v>
      </c>
      <c r="J3" s="21"/>
      <c r="K3" s="21" t="s">
        <v>43</v>
      </c>
      <c r="L3" s="21" t="s">
        <v>42</v>
      </c>
      <c r="M3" s="21"/>
      <c r="N3" s="21" t="s">
        <v>43</v>
      </c>
      <c r="O3" s="21" t="s">
        <v>42</v>
      </c>
      <c r="P3" s="21"/>
      <c r="Q3" s="21" t="s">
        <v>43</v>
      </c>
      <c r="R3" s="21" t="s">
        <v>42</v>
      </c>
      <c r="S3" s="21"/>
      <c r="T3" s="21" t="s">
        <v>43</v>
      </c>
      <c r="U3" s="21" t="s">
        <v>42</v>
      </c>
    </row>
    <row r="4" spans="1:22" x14ac:dyDescent="0.2">
      <c r="A4" s="7" t="s">
        <v>31</v>
      </c>
      <c r="B4" s="15">
        <v>2.1</v>
      </c>
      <c r="C4" s="15">
        <v>1.3</v>
      </c>
      <c r="D4" s="16"/>
      <c r="E4" s="15">
        <v>0.8</v>
      </c>
      <c r="F4" s="15">
        <v>0.89999999999999991</v>
      </c>
      <c r="G4" s="16"/>
      <c r="H4" s="15">
        <v>1.0999999999999999</v>
      </c>
      <c r="I4" s="15">
        <v>0.3</v>
      </c>
      <c r="J4" s="19"/>
      <c r="K4" s="16">
        <v>10</v>
      </c>
      <c r="L4" s="15">
        <v>8.9</v>
      </c>
      <c r="M4" s="19"/>
      <c r="N4" s="15">
        <v>5.3</v>
      </c>
      <c r="O4" s="15">
        <v>5.8999999999999995</v>
      </c>
      <c r="P4" s="16"/>
      <c r="Q4" s="15">
        <v>3.8</v>
      </c>
      <c r="R4" s="15">
        <v>4.8</v>
      </c>
      <c r="S4" s="16"/>
      <c r="T4" s="15">
        <v>4.8</v>
      </c>
      <c r="U4" s="15">
        <v>5.6000000000000005</v>
      </c>
    </row>
    <row r="5" spans="1:22" x14ac:dyDescent="0.2">
      <c r="A5" s="7" t="s">
        <v>30</v>
      </c>
      <c r="B5" s="15">
        <v>3.1</v>
      </c>
      <c r="C5" s="15">
        <v>1.4000000000000001</v>
      </c>
      <c r="D5" s="16"/>
      <c r="E5" s="15">
        <v>2.7</v>
      </c>
      <c r="F5" s="15">
        <v>1.7999999999999998</v>
      </c>
      <c r="G5" s="16"/>
      <c r="H5" s="15">
        <v>3.6999999999999997</v>
      </c>
      <c r="I5" s="15">
        <v>1.0999999999999999</v>
      </c>
      <c r="J5" s="19"/>
      <c r="K5" s="15">
        <v>4.1000000000000005</v>
      </c>
      <c r="L5" s="15">
        <v>5.2</v>
      </c>
      <c r="M5" s="19"/>
      <c r="N5" s="15">
        <v>2.1999999999999997</v>
      </c>
      <c r="O5" s="15">
        <v>1.7000000000000002</v>
      </c>
      <c r="P5" s="16"/>
      <c r="Q5" s="15">
        <v>2.7</v>
      </c>
      <c r="R5" s="15">
        <v>2.4</v>
      </c>
      <c r="S5" s="16"/>
      <c r="T5" s="15">
        <v>2.7</v>
      </c>
      <c r="U5" s="15">
        <v>3.1</v>
      </c>
    </row>
    <row r="6" spans="1:22" x14ac:dyDescent="0.2">
      <c r="A6" s="7" t="s">
        <v>29</v>
      </c>
      <c r="B6" s="15">
        <v>1.7000000000000002</v>
      </c>
      <c r="C6" s="15">
        <v>1.0999999999999999</v>
      </c>
      <c r="D6" s="16"/>
      <c r="E6" s="15">
        <v>0.8</v>
      </c>
      <c r="F6" s="15">
        <v>0.3</v>
      </c>
      <c r="G6" s="16"/>
      <c r="H6" s="15">
        <v>1.9</v>
      </c>
      <c r="I6" s="15">
        <v>1.0999999999999999</v>
      </c>
      <c r="J6" s="19"/>
      <c r="K6" s="15">
        <v>8.9</v>
      </c>
      <c r="L6" s="15">
        <v>9.4</v>
      </c>
      <c r="M6" s="19"/>
      <c r="N6" s="15">
        <v>1.4000000000000001</v>
      </c>
      <c r="O6" s="15">
        <v>3.2</v>
      </c>
      <c r="P6" s="16"/>
      <c r="Q6" s="15">
        <v>3.6999999999999997</v>
      </c>
      <c r="R6" s="15">
        <v>7.9</v>
      </c>
      <c r="S6" s="16"/>
      <c r="T6" s="15">
        <v>4.1000000000000005</v>
      </c>
      <c r="U6" s="15">
        <v>9.9</v>
      </c>
    </row>
    <row r="7" spans="1:22" x14ac:dyDescent="0.2">
      <c r="A7" s="7" t="s">
        <v>28</v>
      </c>
      <c r="B7" s="15">
        <v>5.4</v>
      </c>
      <c r="C7" s="15">
        <v>1.2</v>
      </c>
      <c r="D7" s="16"/>
      <c r="E7" s="15">
        <v>5</v>
      </c>
      <c r="F7" s="15">
        <v>1</v>
      </c>
      <c r="G7" s="16"/>
      <c r="H7" s="15">
        <v>4.9000000000000004</v>
      </c>
      <c r="I7" s="15">
        <v>0.6</v>
      </c>
      <c r="J7" s="16"/>
      <c r="K7" s="16">
        <v>10.100000000000001</v>
      </c>
      <c r="L7" s="15">
        <v>8.1</v>
      </c>
      <c r="M7" s="16"/>
      <c r="N7" s="15">
        <v>7.3</v>
      </c>
      <c r="O7" s="15">
        <v>6.1</v>
      </c>
      <c r="P7" s="16"/>
      <c r="Q7" s="15">
        <v>5.8000000000000007</v>
      </c>
      <c r="R7" s="15">
        <v>6.5</v>
      </c>
      <c r="S7" s="16"/>
      <c r="T7" s="15">
        <v>5.8000000000000007</v>
      </c>
      <c r="U7" s="15">
        <v>1.9</v>
      </c>
    </row>
    <row r="8" spans="1:22" x14ac:dyDescent="0.2">
      <c r="A8" s="7" t="s">
        <v>54</v>
      </c>
      <c r="B8" s="15">
        <v>2.6</v>
      </c>
      <c r="C8" s="15">
        <v>2.5</v>
      </c>
      <c r="D8" s="16"/>
      <c r="E8" s="15">
        <v>0.70000000000000007</v>
      </c>
      <c r="F8" s="15">
        <v>0.8</v>
      </c>
      <c r="G8" s="16"/>
      <c r="H8" s="15">
        <v>0.89999999999999991</v>
      </c>
      <c r="I8" s="15">
        <v>0.5</v>
      </c>
      <c r="J8" s="16"/>
      <c r="K8" s="15">
        <v>9</v>
      </c>
      <c r="L8" s="16">
        <v>11.1</v>
      </c>
      <c r="M8" s="16"/>
      <c r="N8" s="15">
        <v>5.2</v>
      </c>
      <c r="O8" s="15">
        <v>7.9</v>
      </c>
      <c r="P8" s="16"/>
      <c r="Q8" s="15">
        <v>7.0000000000000009</v>
      </c>
      <c r="R8" s="16">
        <v>12.5</v>
      </c>
      <c r="S8" s="16"/>
      <c r="T8" s="15">
        <v>4.2</v>
      </c>
      <c r="U8" s="15">
        <v>7.3999999999999995</v>
      </c>
    </row>
    <row r="9" spans="1:22" x14ac:dyDescent="0.2">
      <c r="A9" s="7" t="s">
        <v>27</v>
      </c>
      <c r="B9" s="15">
        <v>1.4000000000000001</v>
      </c>
      <c r="C9" s="15">
        <v>0.6</v>
      </c>
      <c r="D9" s="16"/>
      <c r="E9" s="15">
        <v>0.5</v>
      </c>
      <c r="F9" s="15">
        <v>0.2</v>
      </c>
      <c r="G9" s="16"/>
      <c r="H9" s="15">
        <v>1.0999999999999999</v>
      </c>
      <c r="I9" s="15">
        <v>0.1</v>
      </c>
      <c r="J9" s="16"/>
      <c r="K9" s="15">
        <v>6.2</v>
      </c>
      <c r="L9" s="15">
        <v>6.5</v>
      </c>
      <c r="M9" s="16"/>
      <c r="N9" s="15">
        <v>4</v>
      </c>
      <c r="O9" s="15">
        <v>5.2</v>
      </c>
      <c r="P9" s="16"/>
      <c r="Q9" s="15">
        <v>3.4000000000000004</v>
      </c>
      <c r="R9" s="15">
        <v>3</v>
      </c>
      <c r="S9" s="16"/>
      <c r="T9" s="15">
        <v>3</v>
      </c>
      <c r="U9" s="15">
        <v>3.5999999999999996</v>
      </c>
    </row>
    <row r="10" spans="1:22" x14ac:dyDescent="0.2">
      <c r="A10" s="7" t="s">
        <v>26</v>
      </c>
      <c r="B10" s="15">
        <v>2.5</v>
      </c>
      <c r="C10" s="15">
        <v>1.0999999999999999</v>
      </c>
      <c r="D10" s="16"/>
      <c r="E10" s="15">
        <v>1.0999999999999999</v>
      </c>
      <c r="F10" s="15">
        <v>1</v>
      </c>
      <c r="G10" s="16"/>
      <c r="H10" s="15">
        <v>0.70000000000000007</v>
      </c>
      <c r="I10" s="15">
        <v>0.8</v>
      </c>
      <c r="J10" s="16"/>
      <c r="K10" s="16">
        <v>10.100000000000001</v>
      </c>
      <c r="L10" s="16">
        <v>12</v>
      </c>
      <c r="M10" s="16"/>
      <c r="N10" s="16">
        <v>11.600000000000001</v>
      </c>
      <c r="O10" s="16">
        <v>17.599999999999998</v>
      </c>
      <c r="P10" s="16"/>
      <c r="Q10" s="15">
        <v>2.8000000000000003</v>
      </c>
      <c r="R10" s="15">
        <v>4.5999999999999996</v>
      </c>
      <c r="S10" s="16"/>
      <c r="T10" s="15">
        <v>2.7</v>
      </c>
      <c r="U10" s="15">
        <v>4.2</v>
      </c>
    </row>
    <row r="11" spans="1:22" x14ac:dyDescent="0.2">
      <c r="A11" s="7" t="s">
        <v>56</v>
      </c>
      <c r="B11" s="15">
        <v>2.4</v>
      </c>
      <c r="C11" s="15">
        <v>1.5</v>
      </c>
      <c r="D11" s="16"/>
      <c r="E11" s="15">
        <v>1.6</v>
      </c>
      <c r="F11" s="15">
        <v>0</v>
      </c>
      <c r="G11" s="16"/>
      <c r="H11" s="15">
        <v>1.2</v>
      </c>
      <c r="I11" s="15">
        <v>0</v>
      </c>
      <c r="J11" s="16"/>
      <c r="K11" s="15">
        <v>4</v>
      </c>
      <c r="L11" s="15">
        <v>6.9</v>
      </c>
      <c r="M11" s="16"/>
      <c r="N11" s="15">
        <v>2.8000000000000003</v>
      </c>
      <c r="O11" s="15">
        <v>2.7</v>
      </c>
      <c r="P11" s="16"/>
      <c r="Q11" s="15">
        <v>3.2</v>
      </c>
      <c r="R11" s="15">
        <v>2.7</v>
      </c>
      <c r="S11" s="16"/>
      <c r="T11" s="15">
        <v>2.8000000000000003</v>
      </c>
      <c r="U11" s="15">
        <v>3.1</v>
      </c>
    </row>
    <row r="12" spans="1:22" x14ac:dyDescent="0.2">
      <c r="A12" s="7" t="s">
        <v>25</v>
      </c>
      <c r="B12" s="15">
        <v>1.2</v>
      </c>
      <c r="C12" s="15">
        <v>0.4</v>
      </c>
      <c r="D12" s="16"/>
      <c r="E12" s="15">
        <v>0.4</v>
      </c>
      <c r="F12" s="15">
        <v>0.2</v>
      </c>
      <c r="G12" s="16"/>
      <c r="H12" s="15">
        <v>0.5</v>
      </c>
      <c r="I12" s="15">
        <v>0.1</v>
      </c>
      <c r="J12" s="16"/>
      <c r="K12" s="15">
        <v>6.6000000000000005</v>
      </c>
      <c r="L12" s="16">
        <v>10</v>
      </c>
      <c r="M12" s="16"/>
      <c r="N12" s="15">
        <v>5.8999999999999995</v>
      </c>
      <c r="O12" s="15">
        <v>8.4</v>
      </c>
      <c r="P12" s="16"/>
      <c r="Q12" s="15">
        <v>3.1</v>
      </c>
      <c r="R12" s="15">
        <v>6.4</v>
      </c>
      <c r="S12" s="16"/>
      <c r="T12" s="15">
        <v>4.2</v>
      </c>
      <c r="U12" s="15">
        <v>7.7</v>
      </c>
    </row>
    <row r="13" spans="1:22" x14ac:dyDescent="0.2">
      <c r="A13" s="7" t="s">
        <v>24</v>
      </c>
      <c r="B13" s="15">
        <v>2.7</v>
      </c>
      <c r="C13" s="15">
        <v>1.4000000000000001</v>
      </c>
      <c r="D13" s="16"/>
      <c r="E13" s="15">
        <v>1</v>
      </c>
      <c r="F13" s="15">
        <v>0.89999999999999991</v>
      </c>
      <c r="G13" s="16"/>
      <c r="H13" s="15">
        <v>0.89999999999999991</v>
      </c>
      <c r="I13" s="15">
        <v>0.2</v>
      </c>
      <c r="J13" s="16"/>
      <c r="K13" s="15">
        <v>9.1</v>
      </c>
      <c r="L13" s="16">
        <v>14.799999999999999</v>
      </c>
      <c r="M13" s="16"/>
      <c r="N13" s="15">
        <v>5.8999999999999995</v>
      </c>
      <c r="O13" s="15">
        <v>6.9</v>
      </c>
      <c r="P13" s="16"/>
      <c r="Q13" s="15">
        <v>2.8000000000000003</v>
      </c>
      <c r="R13" s="15">
        <v>3.8</v>
      </c>
      <c r="S13" s="16"/>
      <c r="T13" s="15">
        <v>4</v>
      </c>
      <c r="U13" s="15">
        <v>5.4</v>
      </c>
    </row>
    <row r="14" spans="1:22" x14ac:dyDescent="0.2">
      <c r="A14" s="7" t="s">
        <v>23</v>
      </c>
      <c r="B14" s="15">
        <v>1.7999999999999998</v>
      </c>
      <c r="C14" s="15">
        <v>0.4</v>
      </c>
      <c r="D14" s="16"/>
      <c r="E14" s="15">
        <v>1.5</v>
      </c>
      <c r="F14" s="15">
        <v>0.6</v>
      </c>
      <c r="G14" s="16"/>
      <c r="H14" s="15">
        <v>1.5</v>
      </c>
      <c r="I14" s="15">
        <v>0.70000000000000007</v>
      </c>
      <c r="J14" s="16"/>
      <c r="K14" s="15">
        <v>6.7</v>
      </c>
      <c r="L14" s="15">
        <v>9.1</v>
      </c>
      <c r="M14" s="16"/>
      <c r="N14" s="15">
        <v>3.2</v>
      </c>
      <c r="O14" s="15">
        <v>3.1</v>
      </c>
      <c r="P14" s="16"/>
      <c r="Q14" s="15">
        <v>1.5</v>
      </c>
      <c r="R14" s="15">
        <v>0.5</v>
      </c>
      <c r="S14" s="16"/>
      <c r="T14" s="15">
        <v>1.6</v>
      </c>
      <c r="U14" s="15">
        <v>0.70000000000000007</v>
      </c>
    </row>
    <row r="15" spans="1:22" x14ac:dyDescent="0.2">
      <c r="A15" s="7" t="s">
        <v>22</v>
      </c>
      <c r="B15" s="15">
        <v>2</v>
      </c>
      <c r="C15" s="15">
        <v>1.3</v>
      </c>
      <c r="D15" s="16"/>
      <c r="E15" s="15">
        <v>0.8</v>
      </c>
      <c r="F15" s="15">
        <v>0.8</v>
      </c>
      <c r="G15" s="16"/>
      <c r="H15" s="15">
        <v>0.4</v>
      </c>
      <c r="I15" s="15">
        <v>0.4</v>
      </c>
      <c r="J15" s="16"/>
      <c r="K15" s="15">
        <v>7.8</v>
      </c>
      <c r="L15" s="16">
        <v>12.5</v>
      </c>
      <c r="M15" s="16"/>
      <c r="N15" s="15">
        <v>4.9000000000000004</v>
      </c>
      <c r="O15" s="16">
        <v>10.4</v>
      </c>
      <c r="P15" s="16"/>
      <c r="Q15" s="15">
        <v>2.9000000000000004</v>
      </c>
      <c r="R15" s="15">
        <v>5.8000000000000007</v>
      </c>
      <c r="S15" s="16"/>
      <c r="T15" s="15">
        <v>4.5</v>
      </c>
      <c r="U15" s="15">
        <v>8.5</v>
      </c>
    </row>
    <row r="16" spans="1:22" x14ac:dyDescent="0.2">
      <c r="A16" s="7" t="s">
        <v>21</v>
      </c>
      <c r="B16" s="15">
        <v>2.1</v>
      </c>
      <c r="C16" s="15">
        <v>0.5</v>
      </c>
      <c r="D16" s="16"/>
      <c r="E16" s="15">
        <v>1.4000000000000001</v>
      </c>
      <c r="F16" s="15">
        <v>0.3</v>
      </c>
      <c r="G16" s="16"/>
      <c r="H16" s="15">
        <v>2.2999999999999998</v>
      </c>
      <c r="I16" s="15">
        <v>0.2</v>
      </c>
      <c r="J16" s="16"/>
      <c r="K16" s="15">
        <v>4.3</v>
      </c>
      <c r="L16" s="15">
        <v>2.8000000000000003</v>
      </c>
      <c r="M16" s="16"/>
      <c r="N16" s="15">
        <v>4</v>
      </c>
      <c r="O16" s="15">
        <v>3.1</v>
      </c>
      <c r="P16" s="16"/>
      <c r="Q16" s="15">
        <v>5</v>
      </c>
      <c r="R16" s="15">
        <v>5</v>
      </c>
      <c r="S16" s="16"/>
      <c r="T16" s="15">
        <v>2.5</v>
      </c>
      <c r="U16" s="15">
        <v>1.5</v>
      </c>
    </row>
    <row r="17" spans="1:21" x14ac:dyDescent="0.2">
      <c r="A17" s="7" t="s">
        <v>20</v>
      </c>
      <c r="B17" s="15">
        <v>1.7999999999999998</v>
      </c>
      <c r="C17" s="15">
        <v>0.8</v>
      </c>
      <c r="D17" s="16"/>
      <c r="E17" s="15">
        <v>1.9</v>
      </c>
      <c r="F17" s="15">
        <v>2</v>
      </c>
      <c r="G17" s="16"/>
      <c r="H17" s="15">
        <v>1.3</v>
      </c>
      <c r="I17" s="15">
        <v>0.6</v>
      </c>
      <c r="J17" s="16"/>
      <c r="K17" s="15">
        <v>6.1</v>
      </c>
      <c r="L17" s="15">
        <v>9</v>
      </c>
      <c r="M17" s="18"/>
      <c r="N17" s="15">
        <v>6</v>
      </c>
      <c r="O17" s="15">
        <v>9.4</v>
      </c>
      <c r="P17" s="16"/>
      <c r="Q17" s="15">
        <v>4.8</v>
      </c>
      <c r="R17" s="15">
        <v>8.6999999999999993</v>
      </c>
      <c r="S17" s="16"/>
      <c r="T17" s="15">
        <v>4.7</v>
      </c>
      <c r="U17" s="15">
        <v>8.6999999999999993</v>
      </c>
    </row>
    <row r="18" spans="1:21" x14ac:dyDescent="0.2">
      <c r="A18" s="7" t="s">
        <v>19</v>
      </c>
      <c r="B18" s="15">
        <v>0.89999999999999991</v>
      </c>
      <c r="C18" s="15">
        <v>0.70000000000000007</v>
      </c>
      <c r="D18" s="16"/>
      <c r="E18" s="15">
        <v>0.70000000000000007</v>
      </c>
      <c r="F18" s="15">
        <v>0.5</v>
      </c>
      <c r="G18" s="16"/>
      <c r="H18" s="15">
        <v>0.89999999999999991</v>
      </c>
      <c r="I18" s="15">
        <v>0.5</v>
      </c>
      <c r="J18" s="16"/>
      <c r="K18" s="16">
        <v>12.2</v>
      </c>
      <c r="L18" s="16">
        <v>12.7</v>
      </c>
      <c r="M18" s="16"/>
      <c r="N18" s="15">
        <v>6.2</v>
      </c>
      <c r="O18" s="15">
        <v>7.3</v>
      </c>
      <c r="P18" s="16"/>
      <c r="Q18" s="15">
        <v>2.5</v>
      </c>
      <c r="R18" s="15">
        <v>3.5000000000000004</v>
      </c>
      <c r="S18" s="16"/>
      <c r="T18" s="15">
        <v>1.7999999999999998</v>
      </c>
      <c r="U18" s="15">
        <v>1.9</v>
      </c>
    </row>
    <row r="19" spans="1:21" x14ac:dyDescent="0.2">
      <c r="A19" s="7" t="s">
        <v>18</v>
      </c>
      <c r="B19" s="15">
        <v>3.6999999999999997</v>
      </c>
      <c r="C19" s="15">
        <v>1.7000000000000002</v>
      </c>
      <c r="D19" s="16"/>
      <c r="E19" s="15">
        <v>1.7999999999999998</v>
      </c>
      <c r="F19" s="15">
        <v>0.6</v>
      </c>
      <c r="G19" s="16"/>
      <c r="H19" s="15">
        <v>2.7</v>
      </c>
      <c r="I19" s="15">
        <v>1.2</v>
      </c>
      <c r="J19" s="16"/>
      <c r="K19" s="16">
        <v>12.1</v>
      </c>
      <c r="L19" s="15">
        <v>8.1</v>
      </c>
      <c r="M19" s="16"/>
      <c r="N19" s="15">
        <v>2.9000000000000004</v>
      </c>
      <c r="O19" s="15">
        <v>2.4</v>
      </c>
      <c r="P19" s="16"/>
      <c r="Q19" s="15">
        <v>4.8</v>
      </c>
      <c r="R19" s="15">
        <v>6</v>
      </c>
      <c r="S19" s="16"/>
      <c r="T19" s="15">
        <v>4.1000000000000005</v>
      </c>
      <c r="U19" s="15">
        <v>4.3</v>
      </c>
    </row>
    <row r="20" spans="1:21" x14ac:dyDescent="0.2">
      <c r="A20" s="7" t="s">
        <v>17</v>
      </c>
      <c r="B20" s="15">
        <v>2.2999999999999998</v>
      </c>
      <c r="C20" s="15">
        <v>0.4</v>
      </c>
      <c r="D20" s="16"/>
      <c r="E20" s="15">
        <v>1.2</v>
      </c>
      <c r="F20" s="15">
        <v>0.3</v>
      </c>
      <c r="G20" s="16"/>
      <c r="H20" s="15">
        <v>1.4000000000000001</v>
      </c>
      <c r="I20" s="15">
        <v>0.2</v>
      </c>
      <c r="J20" s="16"/>
      <c r="K20" s="15">
        <v>6.2</v>
      </c>
      <c r="L20" s="15">
        <v>9.5</v>
      </c>
      <c r="M20" s="16"/>
      <c r="N20" s="15">
        <v>3</v>
      </c>
      <c r="O20" s="15">
        <v>5.6000000000000005</v>
      </c>
      <c r="P20" s="16"/>
      <c r="Q20" s="15">
        <v>1</v>
      </c>
      <c r="R20" s="15">
        <v>0.6</v>
      </c>
      <c r="S20" s="16"/>
      <c r="T20" s="15">
        <v>1.7000000000000002</v>
      </c>
      <c r="U20" s="15">
        <v>3.3000000000000003</v>
      </c>
    </row>
    <row r="21" spans="1:21" x14ac:dyDescent="0.2">
      <c r="A21" s="7" t="s">
        <v>64</v>
      </c>
      <c r="B21" s="15">
        <v>1</v>
      </c>
      <c r="C21" s="15">
        <v>0.8</v>
      </c>
      <c r="D21" s="16"/>
      <c r="E21" s="15">
        <v>1</v>
      </c>
      <c r="F21" s="15">
        <v>0.4</v>
      </c>
      <c r="G21" s="16"/>
      <c r="H21" s="15">
        <v>0.8</v>
      </c>
      <c r="I21" s="15">
        <v>0.70000000000000007</v>
      </c>
      <c r="J21" s="16"/>
      <c r="K21" s="15">
        <v>5.0999999999999996</v>
      </c>
      <c r="L21" s="15">
        <v>6.2</v>
      </c>
      <c r="M21" s="16"/>
      <c r="N21" s="15">
        <v>4.2</v>
      </c>
      <c r="O21" s="15">
        <v>4.8</v>
      </c>
      <c r="P21" s="16"/>
      <c r="Q21" s="15">
        <v>2.5</v>
      </c>
      <c r="R21" s="15">
        <v>2.1999999999999997</v>
      </c>
      <c r="S21" s="16"/>
      <c r="T21" s="15">
        <v>1.9</v>
      </c>
      <c r="U21" s="15">
        <v>0.3</v>
      </c>
    </row>
    <row r="22" spans="1:21" x14ac:dyDescent="0.2">
      <c r="A22" s="7" t="s">
        <v>16</v>
      </c>
      <c r="B22" s="15">
        <v>3</v>
      </c>
      <c r="C22" s="15">
        <v>1.7000000000000002</v>
      </c>
      <c r="D22" s="16"/>
      <c r="E22" s="15">
        <v>0.4</v>
      </c>
      <c r="F22" s="15">
        <v>1.5</v>
      </c>
      <c r="G22" s="16"/>
      <c r="H22" s="15">
        <v>0.70000000000000007</v>
      </c>
      <c r="I22" s="15">
        <v>1</v>
      </c>
      <c r="J22" s="16"/>
      <c r="K22" s="15">
        <v>7.8</v>
      </c>
      <c r="L22" s="16">
        <v>21.5</v>
      </c>
      <c r="M22" s="16"/>
      <c r="N22" s="16">
        <v>12.4</v>
      </c>
      <c r="O22" s="16">
        <v>28.799999999999997</v>
      </c>
      <c r="P22" s="16"/>
      <c r="Q22" s="15">
        <v>1.9</v>
      </c>
      <c r="R22" s="15">
        <v>4.5999999999999996</v>
      </c>
      <c r="S22" s="16"/>
      <c r="T22" s="15">
        <v>2.7</v>
      </c>
      <c r="U22" s="15">
        <v>7.0000000000000009</v>
      </c>
    </row>
    <row r="23" spans="1:21" x14ac:dyDescent="0.2">
      <c r="A23" s="7" t="s">
        <v>15</v>
      </c>
      <c r="B23" s="15">
        <v>1.4000000000000001</v>
      </c>
      <c r="C23" s="15">
        <v>1</v>
      </c>
      <c r="D23" s="16"/>
      <c r="E23" s="15">
        <v>0.8</v>
      </c>
      <c r="F23" s="15">
        <v>0.5</v>
      </c>
      <c r="G23" s="16"/>
      <c r="H23" s="15">
        <v>1.7999999999999998</v>
      </c>
      <c r="I23" s="15">
        <v>1.0999999999999999</v>
      </c>
      <c r="J23" s="16"/>
      <c r="K23" s="16">
        <v>10.7</v>
      </c>
      <c r="L23" s="16">
        <v>18.099999999999998</v>
      </c>
      <c r="M23" s="16"/>
      <c r="N23" s="16">
        <v>10.6</v>
      </c>
      <c r="O23" s="16">
        <v>28.7</v>
      </c>
      <c r="P23" s="16"/>
      <c r="Q23" s="15">
        <v>1.4000000000000001</v>
      </c>
      <c r="R23" s="15">
        <v>2.7</v>
      </c>
      <c r="S23" s="16"/>
      <c r="T23" s="15">
        <v>1.9</v>
      </c>
      <c r="U23" s="15">
        <v>3.8</v>
      </c>
    </row>
    <row r="24" spans="1:21" x14ac:dyDescent="0.2">
      <c r="A24" s="7" t="s">
        <v>14</v>
      </c>
      <c r="B24" s="15">
        <v>1.7000000000000002</v>
      </c>
      <c r="C24" s="15">
        <v>0.89999999999999991</v>
      </c>
      <c r="D24" s="16"/>
      <c r="E24" s="15">
        <v>1.0999999999999999</v>
      </c>
      <c r="F24" s="15">
        <v>0.5</v>
      </c>
      <c r="G24" s="16"/>
      <c r="H24" s="15">
        <v>2.6</v>
      </c>
      <c r="I24" s="15">
        <v>1.5</v>
      </c>
      <c r="J24" s="16"/>
      <c r="K24" s="15">
        <v>8.2000000000000011</v>
      </c>
      <c r="L24" s="15">
        <v>9.9</v>
      </c>
      <c r="M24" s="16"/>
      <c r="N24" s="15">
        <v>2.5</v>
      </c>
      <c r="O24" s="15">
        <v>3.8</v>
      </c>
      <c r="P24" s="16"/>
      <c r="Q24" s="15">
        <v>2.7</v>
      </c>
      <c r="R24" s="15">
        <v>2.5</v>
      </c>
      <c r="S24" s="16"/>
      <c r="T24" s="15">
        <v>3.9</v>
      </c>
      <c r="U24" s="15">
        <v>4.5</v>
      </c>
    </row>
    <row r="25" spans="1:21" x14ac:dyDescent="0.2">
      <c r="A25" s="7" t="s">
        <v>13</v>
      </c>
      <c r="B25" s="15">
        <v>4.8</v>
      </c>
      <c r="C25" s="15">
        <v>0.89999999999999991</v>
      </c>
      <c r="D25" s="16"/>
      <c r="E25" s="15">
        <v>0.5</v>
      </c>
      <c r="F25" s="15">
        <v>0.89999999999999991</v>
      </c>
      <c r="G25" s="16"/>
      <c r="H25" s="15">
        <v>1</v>
      </c>
      <c r="I25" s="15">
        <v>0.5</v>
      </c>
      <c r="J25" s="16"/>
      <c r="K25" s="15">
        <v>9.5</v>
      </c>
      <c r="L25" s="16">
        <v>11.899999999999999</v>
      </c>
      <c r="M25" s="16"/>
      <c r="N25" s="15">
        <v>6.2</v>
      </c>
      <c r="O25" s="15">
        <v>5.5</v>
      </c>
      <c r="P25" s="16"/>
      <c r="Q25" s="15">
        <v>2.4</v>
      </c>
      <c r="R25" s="15">
        <v>3.2</v>
      </c>
      <c r="S25" s="16"/>
      <c r="T25" s="15">
        <v>5.3</v>
      </c>
      <c r="U25" s="15">
        <v>3.2</v>
      </c>
    </row>
    <row r="26" spans="1:21" x14ac:dyDescent="0.2">
      <c r="A26" s="7" t="s">
        <v>12</v>
      </c>
      <c r="B26" s="15">
        <v>1.9</v>
      </c>
      <c r="C26" s="15">
        <v>0.70000000000000007</v>
      </c>
      <c r="D26" s="16"/>
      <c r="E26" s="15">
        <v>0.4</v>
      </c>
      <c r="F26" s="15">
        <v>0.1</v>
      </c>
      <c r="G26" s="16"/>
      <c r="H26" s="15">
        <v>3.1</v>
      </c>
      <c r="I26" s="15">
        <v>2.2999999999999998</v>
      </c>
      <c r="J26" s="16"/>
      <c r="K26" s="15">
        <v>8.2000000000000011</v>
      </c>
      <c r="L26" s="16">
        <v>10.6</v>
      </c>
      <c r="M26" s="16"/>
      <c r="N26" s="15">
        <v>8.5</v>
      </c>
      <c r="O26" s="16">
        <v>12.9</v>
      </c>
      <c r="P26" s="16"/>
      <c r="Q26" s="15">
        <v>2.1999999999999997</v>
      </c>
      <c r="R26" s="15">
        <v>2.7</v>
      </c>
      <c r="S26" s="16"/>
      <c r="T26" s="15">
        <v>2.1999999999999997</v>
      </c>
      <c r="U26" s="15">
        <v>2.1999999999999997</v>
      </c>
    </row>
    <row r="27" spans="1:21" x14ac:dyDescent="0.2">
      <c r="A27" s="7" t="s">
        <v>11</v>
      </c>
      <c r="B27" s="15">
        <v>2.2999999999999998</v>
      </c>
      <c r="C27" s="15">
        <v>0.6</v>
      </c>
      <c r="D27" s="16"/>
      <c r="E27" s="15">
        <v>0.6</v>
      </c>
      <c r="F27" s="15">
        <v>0.3</v>
      </c>
      <c r="G27" s="16"/>
      <c r="H27" s="15">
        <v>0.3</v>
      </c>
      <c r="I27" s="15">
        <v>0.2</v>
      </c>
      <c r="J27" s="16"/>
      <c r="K27" s="15">
        <v>9.8000000000000007</v>
      </c>
      <c r="L27" s="16">
        <v>11.1</v>
      </c>
      <c r="M27" s="16"/>
      <c r="N27" s="15">
        <v>7.1999999999999993</v>
      </c>
      <c r="O27" s="15">
        <v>9.4</v>
      </c>
      <c r="P27" s="16"/>
      <c r="Q27" s="15">
        <v>1.4000000000000001</v>
      </c>
      <c r="R27" s="15">
        <v>1.4000000000000001</v>
      </c>
      <c r="S27" s="16"/>
      <c r="T27" s="15">
        <v>1.9</v>
      </c>
      <c r="U27" s="15">
        <v>1.7000000000000002</v>
      </c>
    </row>
    <row r="28" spans="1:21" x14ac:dyDescent="0.2">
      <c r="A28" s="7" t="s">
        <v>57</v>
      </c>
      <c r="B28" s="15">
        <v>0.8</v>
      </c>
      <c r="C28" s="15">
        <v>0.2</v>
      </c>
      <c r="D28" s="16"/>
      <c r="E28" s="15">
        <v>0.6</v>
      </c>
      <c r="F28" s="15">
        <v>0.4</v>
      </c>
      <c r="G28" s="16"/>
      <c r="H28" s="15">
        <v>0.6</v>
      </c>
      <c r="I28" s="15">
        <v>0.5</v>
      </c>
      <c r="J28" s="16"/>
      <c r="K28" s="15">
        <v>9</v>
      </c>
      <c r="L28" s="16">
        <v>13.100000000000001</v>
      </c>
      <c r="M28" s="16"/>
      <c r="N28" s="15">
        <v>2.5</v>
      </c>
      <c r="O28" s="15">
        <v>5.8999999999999995</v>
      </c>
      <c r="P28" s="16"/>
      <c r="Q28" s="15">
        <v>1.6</v>
      </c>
      <c r="R28" s="15">
        <v>2.2999999999999998</v>
      </c>
      <c r="S28" s="16"/>
      <c r="T28" s="15">
        <v>1.4000000000000001</v>
      </c>
      <c r="U28" s="15">
        <v>1.9</v>
      </c>
    </row>
    <row r="29" spans="1:21" x14ac:dyDescent="0.2">
      <c r="A29" s="7" t="s">
        <v>10</v>
      </c>
      <c r="B29" s="15">
        <v>2.5</v>
      </c>
      <c r="C29" s="15">
        <v>0.5</v>
      </c>
      <c r="D29" s="16"/>
      <c r="E29" s="17" t="s">
        <v>9</v>
      </c>
      <c r="F29" s="17" t="s">
        <v>9</v>
      </c>
      <c r="G29" s="16"/>
      <c r="H29" s="15">
        <v>1.7000000000000002</v>
      </c>
      <c r="I29" s="15">
        <v>0.3</v>
      </c>
      <c r="J29" s="16"/>
      <c r="K29" s="16">
        <v>11.799999999999999</v>
      </c>
      <c r="L29" s="16">
        <v>11.200000000000001</v>
      </c>
      <c r="M29" s="16"/>
      <c r="N29" s="15">
        <v>5.7</v>
      </c>
      <c r="O29" s="15">
        <v>5.8999999999999995</v>
      </c>
      <c r="P29" s="16"/>
      <c r="Q29" s="15">
        <v>3.1</v>
      </c>
      <c r="R29" s="15">
        <v>3.4000000000000004</v>
      </c>
      <c r="S29" s="16"/>
      <c r="T29" s="15">
        <v>2.6</v>
      </c>
      <c r="U29" s="15">
        <v>2.1999999999999997</v>
      </c>
    </row>
    <row r="30" spans="1:21" x14ac:dyDescent="0.2">
      <c r="A30" s="7" t="s">
        <v>8</v>
      </c>
      <c r="B30" s="15">
        <v>2.7</v>
      </c>
      <c r="C30" s="15">
        <v>0.8</v>
      </c>
      <c r="D30" s="16"/>
      <c r="E30" s="15">
        <v>1.7000000000000002</v>
      </c>
      <c r="F30" s="15">
        <v>1.9</v>
      </c>
      <c r="G30" s="16"/>
      <c r="H30" s="15">
        <v>2.4</v>
      </c>
      <c r="I30" s="15">
        <v>1.6</v>
      </c>
      <c r="J30" s="16"/>
      <c r="K30" s="15">
        <v>8.4</v>
      </c>
      <c r="L30" s="16">
        <v>15.4</v>
      </c>
      <c r="M30" s="16"/>
      <c r="N30" s="15">
        <v>9.1999999999999993</v>
      </c>
      <c r="O30" s="16">
        <v>19.900000000000002</v>
      </c>
      <c r="P30" s="16"/>
      <c r="Q30" s="15">
        <v>4.1000000000000005</v>
      </c>
      <c r="R30" s="15">
        <v>8.4</v>
      </c>
      <c r="S30" s="16"/>
      <c r="T30" s="15">
        <v>3.6999999999999997</v>
      </c>
      <c r="U30" s="15">
        <v>6.1</v>
      </c>
    </row>
    <row r="31" spans="1:21" x14ac:dyDescent="0.2">
      <c r="A31" s="7" t="s">
        <v>7</v>
      </c>
      <c r="B31" s="15">
        <v>0.89999999999999991</v>
      </c>
      <c r="C31" s="15">
        <v>0.8</v>
      </c>
      <c r="D31" s="16"/>
      <c r="E31" s="15">
        <v>0.5</v>
      </c>
      <c r="F31" s="15">
        <v>0.89999999999999991</v>
      </c>
      <c r="G31" s="16"/>
      <c r="H31" s="15">
        <v>1.0999999999999999</v>
      </c>
      <c r="I31" s="15">
        <v>0.6</v>
      </c>
      <c r="J31" s="16"/>
      <c r="K31" s="16">
        <v>14.6</v>
      </c>
      <c r="L31" s="16">
        <v>19.5</v>
      </c>
      <c r="M31" s="16"/>
      <c r="N31" s="15">
        <v>4.3999999999999995</v>
      </c>
      <c r="O31" s="15">
        <v>7.3999999999999995</v>
      </c>
      <c r="P31" s="16"/>
      <c r="Q31" s="15">
        <v>1.2</v>
      </c>
      <c r="R31" s="15">
        <v>2.2999999999999998</v>
      </c>
      <c r="S31" s="16"/>
      <c r="T31" s="15">
        <v>2.1</v>
      </c>
      <c r="U31" s="15">
        <v>3.3000000000000003</v>
      </c>
    </row>
    <row r="32" spans="1:21" x14ac:dyDescent="0.2">
      <c r="A32" s="7" t="s">
        <v>6</v>
      </c>
      <c r="B32" s="15">
        <v>0.89999999999999991</v>
      </c>
      <c r="C32" s="15">
        <v>0.6</v>
      </c>
      <c r="D32" s="16"/>
      <c r="E32" s="15">
        <v>0.89999999999999991</v>
      </c>
      <c r="F32" s="15">
        <v>0.4</v>
      </c>
      <c r="G32" s="16"/>
      <c r="H32" s="15">
        <v>0.89999999999999991</v>
      </c>
      <c r="I32" s="15">
        <v>0.1</v>
      </c>
      <c r="J32" s="16"/>
      <c r="K32" s="15">
        <v>2.6</v>
      </c>
      <c r="L32" s="15">
        <v>3.4000000000000004</v>
      </c>
      <c r="M32" s="16"/>
      <c r="N32" s="15">
        <v>1.6</v>
      </c>
      <c r="O32" s="15">
        <v>1.7999999999999998</v>
      </c>
      <c r="P32" s="16"/>
      <c r="Q32" s="15">
        <v>7.1</v>
      </c>
      <c r="R32" s="16">
        <v>11.600000000000001</v>
      </c>
      <c r="S32" s="16"/>
      <c r="T32" s="15">
        <v>2.7</v>
      </c>
      <c r="U32" s="15">
        <v>4.5</v>
      </c>
    </row>
    <row r="33" spans="1:21" x14ac:dyDescent="0.2">
      <c r="A33" s="7" t="s">
        <v>5</v>
      </c>
      <c r="B33" s="15">
        <v>1.7000000000000002</v>
      </c>
      <c r="C33" s="15">
        <v>1.2</v>
      </c>
      <c r="D33" s="16"/>
      <c r="E33" s="15">
        <v>1.7000000000000002</v>
      </c>
      <c r="F33" s="15">
        <v>1</v>
      </c>
      <c r="G33" s="16"/>
      <c r="H33" s="15">
        <v>1.3</v>
      </c>
      <c r="I33" s="15">
        <v>1</v>
      </c>
      <c r="J33" s="16"/>
      <c r="K33" s="15">
        <v>6.8000000000000007</v>
      </c>
      <c r="L33" s="15">
        <v>9.3000000000000007</v>
      </c>
      <c r="M33" s="16"/>
      <c r="N33" s="15">
        <v>3.5999999999999996</v>
      </c>
      <c r="O33" s="15">
        <v>7.9</v>
      </c>
      <c r="P33" s="16"/>
      <c r="Q33" s="15">
        <v>1.7999999999999998</v>
      </c>
      <c r="R33" s="15">
        <v>4.3</v>
      </c>
      <c r="S33" s="16"/>
      <c r="T33" s="15">
        <v>3.1</v>
      </c>
      <c r="U33" s="15">
        <v>5.0999999999999996</v>
      </c>
    </row>
    <row r="34" spans="1:21" x14ac:dyDescent="0.2">
      <c r="A34" s="7" t="s">
        <v>55</v>
      </c>
      <c r="B34" s="15">
        <v>1.9</v>
      </c>
      <c r="C34" s="15">
        <v>2.2999999999999998</v>
      </c>
      <c r="D34" s="16"/>
      <c r="E34" s="15">
        <v>0.8</v>
      </c>
      <c r="F34" s="15">
        <v>0.70000000000000007</v>
      </c>
      <c r="G34" s="16"/>
      <c r="H34" s="15">
        <v>1.4000000000000001</v>
      </c>
      <c r="I34" s="15">
        <v>0.4</v>
      </c>
      <c r="J34" s="16"/>
      <c r="K34" s="15">
        <v>8.5</v>
      </c>
      <c r="L34" s="16">
        <v>11</v>
      </c>
      <c r="M34" s="16"/>
      <c r="N34" s="15">
        <v>6.5</v>
      </c>
      <c r="O34" s="16">
        <v>12.6</v>
      </c>
      <c r="P34" s="16"/>
      <c r="Q34" s="16">
        <v>12.8</v>
      </c>
      <c r="R34" s="16">
        <v>23.5</v>
      </c>
      <c r="S34" s="16"/>
      <c r="T34" s="15">
        <v>4.3999999999999995</v>
      </c>
      <c r="U34" s="15">
        <v>8.9</v>
      </c>
    </row>
    <row r="35" spans="1:21" x14ac:dyDescent="0.2">
      <c r="A35" s="7" t="s">
        <v>4</v>
      </c>
      <c r="B35" s="15">
        <v>3.8</v>
      </c>
      <c r="C35" s="15">
        <v>2.4</v>
      </c>
      <c r="D35" s="16"/>
      <c r="E35" s="15">
        <v>0.3</v>
      </c>
      <c r="F35" s="15">
        <v>0.70000000000000007</v>
      </c>
      <c r="G35" s="16"/>
      <c r="H35" s="15">
        <v>0.70000000000000007</v>
      </c>
      <c r="I35" s="15">
        <v>0.3</v>
      </c>
      <c r="J35" s="16"/>
      <c r="K35" s="15">
        <v>4.5</v>
      </c>
      <c r="L35" s="15">
        <v>5.5</v>
      </c>
      <c r="M35" s="16"/>
      <c r="N35" s="15">
        <v>2.8000000000000003</v>
      </c>
      <c r="O35" s="15">
        <v>4.8</v>
      </c>
      <c r="P35" s="16"/>
      <c r="Q35" s="15">
        <v>1</v>
      </c>
      <c r="R35" s="15">
        <v>3.1</v>
      </c>
      <c r="S35" s="16"/>
      <c r="T35" s="15">
        <v>2.1999999999999997</v>
      </c>
      <c r="U35" s="15">
        <v>3.9</v>
      </c>
    </row>
    <row r="36" spans="1:21" x14ac:dyDescent="0.2">
      <c r="A36" s="7" t="s">
        <v>3</v>
      </c>
      <c r="B36" s="15">
        <v>2.1999999999999997</v>
      </c>
      <c r="C36" s="15">
        <v>1.2</v>
      </c>
      <c r="D36" s="16"/>
      <c r="E36" s="15">
        <v>0.8</v>
      </c>
      <c r="F36" s="15">
        <v>0.6</v>
      </c>
      <c r="G36" s="16"/>
      <c r="H36" s="15">
        <v>0.6</v>
      </c>
      <c r="I36" s="15">
        <v>0.2</v>
      </c>
      <c r="J36" s="16"/>
      <c r="K36" s="16">
        <v>11.4</v>
      </c>
      <c r="L36" s="16">
        <v>12.7</v>
      </c>
      <c r="M36" s="16"/>
      <c r="N36" s="15">
        <v>3.5000000000000004</v>
      </c>
      <c r="O36" s="15">
        <v>4.3999999999999995</v>
      </c>
      <c r="P36" s="16"/>
      <c r="Q36" s="15">
        <v>1.3</v>
      </c>
      <c r="R36" s="15">
        <v>0.89999999999999991</v>
      </c>
      <c r="S36" s="16"/>
      <c r="T36" s="15">
        <v>4.1000000000000005</v>
      </c>
      <c r="U36" s="15">
        <v>3.4000000000000004</v>
      </c>
    </row>
    <row r="37" spans="1:21" x14ac:dyDescent="0.2">
      <c r="A37" s="7" t="s">
        <v>2</v>
      </c>
      <c r="B37" s="15">
        <v>1.4000000000000001</v>
      </c>
      <c r="C37" s="15">
        <v>0.3</v>
      </c>
      <c r="D37" s="16"/>
      <c r="E37" s="15">
        <v>0.89999999999999991</v>
      </c>
      <c r="F37" s="15">
        <v>0.2</v>
      </c>
      <c r="G37" s="16"/>
      <c r="H37" s="15">
        <v>1.3</v>
      </c>
      <c r="I37" s="15">
        <v>0.2</v>
      </c>
      <c r="J37" s="16"/>
      <c r="K37" s="15">
        <v>8.2000000000000011</v>
      </c>
      <c r="L37" s="16">
        <v>11</v>
      </c>
      <c r="M37" s="16"/>
      <c r="N37" s="15">
        <v>5.3</v>
      </c>
      <c r="O37" s="15">
        <v>7.5</v>
      </c>
      <c r="P37" s="16"/>
      <c r="Q37" s="15">
        <v>2.9000000000000004</v>
      </c>
      <c r="R37" s="15">
        <v>2.7</v>
      </c>
      <c r="S37" s="16"/>
      <c r="T37" s="15">
        <v>3.8</v>
      </c>
      <c r="U37" s="15">
        <v>3.9</v>
      </c>
    </row>
    <row r="38" spans="1:21" x14ac:dyDescent="0.2">
      <c r="A38" s="7" t="s">
        <v>1</v>
      </c>
      <c r="B38" s="15">
        <v>0.8</v>
      </c>
      <c r="C38" s="15">
        <v>0.6</v>
      </c>
      <c r="E38" s="15">
        <v>0.4</v>
      </c>
      <c r="F38" s="15">
        <v>0.4</v>
      </c>
      <c r="H38" s="15">
        <v>0.6</v>
      </c>
      <c r="I38" s="15">
        <v>0.3</v>
      </c>
      <c r="K38" s="15">
        <v>3.6999999999999997</v>
      </c>
      <c r="L38" s="15">
        <v>5.5</v>
      </c>
      <c r="N38" s="15">
        <v>1.2</v>
      </c>
      <c r="O38" s="15">
        <v>2.1999999999999997</v>
      </c>
      <c r="Q38" s="15">
        <v>1.3</v>
      </c>
      <c r="R38" s="15">
        <v>1.5</v>
      </c>
      <c r="T38" s="15">
        <v>1.0999999999999999</v>
      </c>
      <c r="U38" s="15">
        <v>1.9</v>
      </c>
    </row>
    <row r="39" spans="1:21" x14ac:dyDescent="0.2">
      <c r="A39" s="26" t="s">
        <v>0</v>
      </c>
      <c r="B39" s="27">
        <f>AVERAGE(B4:B38)</f>
        <v>2.1542857142857139</v>
      </c>
      <c r="C39" s="27">
        <f>AVERAGE(C4:C38)</f>
        <v>1.0228571428571429</v>
      </c>
      <c r="D39" s="29"/>
      <c r="E39" s="27">
        <f>AVERAGE(E4:E38)</f>
        <v>1.0970588235294114</v>
      </c>
      <c r="F39" s="27">
        <f>AVERAGE(F4:F38)</f>
        <v>0.69411764705882339</v>
      </c>
      <c r="G39" s="29"/>
      <c r="H39" s="27">
        <f>AVERAGE(H4:H38)</f>
        <v>1.4371428571428571</v>
      </c>
      <c r="I39" s="27">
        <f>AVERAGE(I4:I38)</f>
        <v>0.61142857142857154</v>
      </c>
      <c r="J39" s="29"/>
      <c r="K39" s="27">
        <f>AVERAGE(K4:K38)</f>
        <v>8.0657142857142841</v>
      </c>
      <c r="L39" s="29">
        <f>AVERAGE(L4:L38)</f>
        <v>10.385714285714284</v>
      </c>
      <c r="M39" s="29"/>
      <c r="N39" s="27">
        <f>AVERAGE(N4:N38)</f>
        <v>5.1342857142857143</v>
      </c>
      <c r="O39" s="27">
        <f>AVERAGE(O4:O38)</f>
        <v>8.031428571428572</v>
      </c>
      <c r="P39" s="29"/>
      <c r="Q39" s="27">
        <f>AVERAGE(Q4:Q38)</f>
        <v>3.2428571428571424</v>
      </c>
      <c r="R39" s="27">
        <f>AVERAGE(R4:R38)</f>
        <v>4.8000000000000007</v>
      </c>
      <c r="S39" s="29"/>
      <c r="T39" s="27">
        <f>AVERAGE(T4:T38)</f>
        <v>3.148571428571429</v>
      </c>
      <c r="U39" s="27">
        <f>AVERAGE(U4:U38)</f>
        <v>4.2457142857142864</v>
      </c>
    </row>
    <row r="40" spans="1:21" x14ac:dyDescent="0.2">
      <c r="A40" s="56" t="s">
        <v>65</v>
      </c>
    </row>
  </sheetData>
  <sortState xmlns:xlrd2="http://schemas.microsoft.com/office/spreadsheetml/2017/richdata2" ref="A4:V38">
    <sortCondition ref="A4"/>
  </sortState>
  <mergeCells count="9">
    <mergeCell ref="A1:U1"/>
    <mergeCell ref="B2:C2"/>
    <mergeCell ref="E2:F2"/>
    <mergeCell ref="H2:I2"/>
    <mergeCell ref="K2:L2"/>
    <mergeCell ref="N2:O2"/>
    <mergeCell ref="Q2:R2"/>
    <mergeCell ref="T2:U2"/>
    <mergeCell ref="A2:A3"/>
  </mergeCells>
  <pageMargins left="0.7" right="0.7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40"/>
  <sheetViews>
    <sheetView zoomScale="130" zoomScaleNormal="130" workbookViewId="0">
      <selection sqref="A1:F1"/>
    </sheetView>
  </sheetViews>
  <sheetFormatPr defaultColWidth="9.140625" defaultRowHeight="12" x14ac:dyDescent="0.2"/>
  <cols>
    <col min="1" max="1" width="21.42578125" style="34" bestFit="1" customWidth="1"/>
    <col min="2" max="6" width="8.7109375" style="34" customWidth="1"/>
    <col min="7" max="16384" width="9.140625" style="34"/>
  </cols>
  <sheetData>
    <row r="1" spans="1:9" s="12" customFormat="1" ht="15" customHeight="1" x14ac:dyDescent="0.2">
      <c r="A1" s="68" t="s">
        <v>60</v>
      </c>
      <c r="B1" s="71"/>
      <c r="C1" s="71"/>
      <c r="D1" s="71"/>
      <c r="E1" s="71"/>
      <c r="F1" s="71"/>
      <c r="G1" s="30" t="s">
        <v>49</v>
      </c>
    </row>
    <row r="2" spans="1:9" s="31" customFormat="1" ht="12" customHeight="1" x14ac:dyDescent="0.2">
      <c r="A2" s="77"/>
      <c r="B2" s="72" t="s">
        <v>44</v>
      </c>
      <c r="C2" s="72"/>
      <c r="D2" s="72"/>
      <c r="E2" s="73" t="s">
        <v>45</v>
      </c>
      <c r="F2" s="75" t="s">
        <v>39</v>
      </c>
    </row>
    <row r="3" spans="1:9" s="31" customFormat="1" x14ac:dyDescent="0.2">
      <c r="A3" s="72"/>
      <c r="B3" s="21" t="s">
        <v>46</v>
      </c>
      <c r="C3" s="21" t="s">
        <v>47</v>
      </c>
      <c r="D3" s="21" t="s">
        <v>48</v>
      </c>
      <c r="E3" s="74"/>
      <c r="F3" s="76"/>
    </row>
    <row r="4" spans="1:9" x14ac:dyDescent="0.2">
      <c r="A4" s="32" t="s">
        <v>31</v>
      </c>
      <c r="B4" s="16">
        <v>87.534690101757633</v>
      </c>
      <c r="C4" s="15">
        <v>8.0943570767807582</v>
      </c>
      <c r="D4" s="15">
        <v>4.3709528214616089</v>
      </c>
      <c r="E4" s="19">
        <f t="shared" ref="E4:E38" si="0">100-B4</f>
        <v>12.465309898242367</v>
      </c>
      <c r="F4" s="50">
        <v>0.18467220683287164</v>
      </c>
      <c r="G4" s="33"/>
      <c r="H4" s="33"/>
      <c r="I4" s="33"/>
    </row>
    <row r="5" spans="1:9" x14ac:dyDescent="0.2">
      <c r="A5" s="32" t="s">
        <v>30</v>
      </c>
      <c r="B5" s="16">
        <v>97.722494744218636</v>
      </c>
      <c r="C5" s="15">
        <v>1.4015416958654519</v>
      </c>
      <c r="D5" s="15">
        <v>0.87596355991590746</v>
      </c>
      <c r="E5" s="49">
        <f t="shared" si="0"/>
        <v>2.2775052557813638</v>
      </c>
      <c r="F5" s="50">
        <v>0.34916201117318435</v>
      </c>
      <c r="G5" s="33"/>
      <c r="H5" s="33"/>
      <c r="I5" s="33"/>
    </row>
    <row r="6" spans="1:9" x14ac:dyDescent="0.2">
      <c r="A6" s="32" t="s">
        <v>29</v>
      </c>
      <c r="B6" s="16">
        <v>85.378212088309809</v>
      </c>
      <c r="C6" s="15">
        <v>8.3604777415852336</v>
      </c>
      <c r="D6" s="15">
        <v>6.2613101701049585</v>
      </c>
      <c r="E6" s="19">
        <f t="shared" si="0"/>
        <v>14.621787911690191</v>
      </c>
      <c r="F6" s="50">
        <v>0.32467532467532467</v>
      </c>
      <c r="G6" s="33"/>
      <c r="H6" s="33"/>
      <c r="I6" s="33"/>
    </row>
    <row r="7" spans="1:9" x14ac:dyDescent="0.2">
      <c r="A7" s="32" t="s">
        <v>28</v>
      </c>
      <c r="B7" s="16">
        <v>93.405676126878134</v>
      </c>
      <c r="C7" s="15">
        <v>3.33889816360601</v>
      </c>
      <c r="D7" s="15">
        <v>3.2554257095158601</v>
      </c>
      <c r="E7" s="49">
        <f t="shared" si="0"/>
        <v>6.5943238731218656</v>
      </c>
      <c r="F7" s="50">
        <v>1.3179571663920924</v>
      </c>
      <c r="G7" s="33"/>
      <c r="H7" s="33"/>
      <c r="I7" s="33"/>
    </row>
    <row r="8" spans="1:9" x14ac:dyDescent="0.2">
      <c r="A8" s="32" t="s">
        <v>54</v>
      </c>
      <c r="B8" s="16">
        <v>95.055936485023466</v>
      </c>
      <c r="C8" s="15">
        <v>3.1757488271382175</v>
      </c>
      <c r="D8" s="15">
        <v>1.7683146878383256</v>
      </c>
      <c r="E8" s="49">
        <f t="shared" si="0"/>
        <v>4.9440635149765342</v>
      </c>
      <c r="F8" s="50">
        <v>0.25197984161267095</v>
      </c>
      <c r="G8" s="33"/>
      <c r="H8" s="33"/>
      <c r="I8" s="33"/>
    </row>
    <row r="9" spans="1:9" x14ac:dyDescent="0.2">
      <c r="A9" s="32" t="s">
        <v>27</v>
      </c>
      <c r="B9" s="16">
        <v>94.641418211120069</v>
      </c>
      <c r="C9" s="15">
        <v>3.8678485092667207</v>
      </c>
      <c r="D9" s="15">
        <v>1.4907332796132151</v>
      </c>
      <c r="E9" s="49">
        <f t="shared" si="0"/>
        <v>5.3585817888799312</v>
      </c>
      <c r="F9" s="50">
        <v>0.16090104585679807</v>
      </c>
      <c r="G9" s="33"/>
      <c r="H9" s="33"/>
      <c r="I9" s="33"/>
    </row>
    <row r="10" spans="1:9" x14ac:dyDescent="0.2">
      <c r="A10" s="32" t="s">
        <v>26</v>
      </c>
      <c r="B10" s="16">
        <v>86.793953858392996</v>
      </c>
      <c r="C10" s="15">
        <v>8.552108194112968</v>
      </c>
      <c r="D10" s="15">
        <v>4.6539379474940334</v>
      </c>
      <c r="E10" s="19">
        <f t="shared" si="0"/>
        <v>13.206046141607004</v>
      </c>
      <c r="F10" s="50">
        <v>0.23809523809523811</v>
      </c>
      <c r="G10" s="33"/>
      <c r="H10" s="33"/>
      <c r="I10" s="33"/>
    </row>
    <row r="11" spans="1:9" x14ac:dyDescent="0.2">
      <c r="A11" s="32" t="s">
        <v>56</v>
      </c>
      <c r="B11" s="16">
        <v>93.737769080234841</v>
      </c>
      <c r="C11" s="15">
        <v>3.9138943248532287</v>
      </c>
      <c r="D11" s="15">
        <v>2.3483365949119372</v>
      </c>
      <c r="E11" s="49">
        <f t="shared" si="0"/>
        <v>6.2622309197651589</v>
      </c>
      <c r="F11" s="50">
        <v>0</v>
      </c>
      <c r="G11" s="33"/>
      <c r="H11" s="33"/>
      <c r="I11" s="33"/>
    </row>
    <row r="12" spans="1:9" x14ac:dyDescent="0.2">
      <c r="A12" s="32" t="s">
        <v>25</v>
      </c>
      <c r="B12" s="16">
        <v>94.307149161518083</v>
      </c>
      <c r="C12" s="15">
        <v>3.9717563989408649</v>
      </c>
      <c r="D12" s="15">
        <v>1.7210944395410415</v>
      </c>
      <c r="E12" s="49">
        <f t="shared" si="0"/>
        <v>5.6928508384819168</v>
      </c>
      <c r="F12" s="50">
        <v>0.1762114537444934</v>
      </c>
      <c r="G12" s="33"/>
      <c r="H12" s="33"/>
      <c r="I12" s="33"/>
    </row>
    <row r="13" spans="1:9" x14ac:dyDescent="0.2">
      <c r="A13" s="32" t="s">
        <v>24</v>
      </c>
      <c r="B13" s="16">
        <v>93.809148264984231</v>
      </c>
      <c r="C13" s="15">
        <v>4.2192429022082019</v>
      </c>
      <c r="D13" s="15">
        <v>1.9716088328075709</v>
      </c>
      <c r="E13" s="49">
        <f t="shared" si="0"/>
        <v>6.1908517350157695</v>
      </c>
      <c r="F13" s="50">
        <v>2.009273570324575</v>
      </c>
      <c r="G13" s="33"/>
      <c r="H13" s="33"/>
      <c r="I13" s="33"/>
    </row>
    <row r="14" spans="1:9" x14ac:dyDescent="0.2">
      <c r="A14" s="32" t="s">
        <v>23</v>
      </c>
      <c r="B14" s="16">
        <v>95.129870129870127</v>
      </c>
      <c r="C14" s="15">
        <v>3.5064935064935061</v>
      </c>
      <c r="D14" s="15">
        <v>1.3636363636363635</v>
      </c>
      <c r="E14" s="49">
        <f t="shared" si="0"/>
        <v>4.8701298701298725</v>
      </c>
      <c r="F14" s="50">
        <v>0.38809831824062097</v>
      </c>
      <c r="G14" s="33"/>
      <c r="H14" s="33"/>
      <c r="I14" s="33"/>
    </row>
    <row r="15" spans="1:9" x14ac:dyDescent="0.2">
      <c r="A15" s="32" t="s">
        <v>22</v>
      </c>
      <c r="B15" s="16">
        <v>85.241379310344826</v>
      </c>
      <c r="C15" s="16">
        <v>10.413793103448276</v>
      </c>
      <c r="D15" s="15">
        <v>4.3448275862068968</v>
      </c>
      <c r="E15" s="19">
        <f t="shared" si="0"/>
        <v>14.758620689655174</v>
      </c>
      <c r="F15" s="50">
        <v>0.61686086360520898</v>
      </c>
      <c r="G15" s="33"/>
      <c r="H15" s="33"/>
      <c r="I15" s="33"/>
    </row>
    <row r="16" spans="1:9" x14ac:dyDescent="0.2">
      <c r="A16" s="32" t="s">
        <v>21</v>
      </c>
      <c r="B16" s="16">
        <v>86.928763440860209</v>
      </c>
      <c r="C16" s="15">
        <v>7.224462365591398</v>
      </c>
      <c r="D16" s="15">
        <v>5.846774193548387</v>
      </c>
      <c r="E16" s="19">
        <f t="shared" si="0"/>
        <v>13.071236559139791</v>
      </c>
      <c r="F16" s="50">
        <v>0.60120240480961928</v>
      </c>
      <c r="G16" s="33"/>
      <c r="H16" s="33"/>
      <c r="I16" s="33"/>
    </row>
    <row r="17" spans="1:10" x14ac:dyDescent="0.2">
      <c r="A17" s="32" t="s">
        <v>20</v>
      </c>
      <c r="B17" s="16">
        <v>93.523647209203247</v>
      </c>
      <c r="C17" s="15">
        <v>5.1129100979974442</v>
      </c>
      <c r="D17" s="15">
        <v>1.3634426927993182</v>
      </c>
      <c r="E17" s="49">
        <f t="shared" si="0"/>
        <v>6.4763527907967529</v>
      </c>
      <c r="F17" s="50">
        <v>0.29736618521665253</v>
      </c>
      <c r="G17" s="33"/>
      <c r="H17" s="33"/>
      <c r="I17" s="53"/>
    </row>
    <row r="18" spans="1:10" x14ac:dyDescent="0.2">
      <c r="A18" s="32" t="s">
        <v>19</v>
      </c>
      <c r="B18" s="16">
        <v>97.245508982035929</v>
      </c>
      <c r="C18" s="15">
        <v>1.4770459081836327</v>
      </c>
      <c r="D18" s="15">
        <v>1.2774451097804391</v>
      </c>
      <c r="E18" s="49">
        <f t="shared" si="0"/>
        <v>2.7544910179640709</v>
      </c>
      <c r="F18" s="50">
        <v>1.1444356748224151</v>
      </c>
      <c r="G18" s="33"/>
      <c r="H18" s="33"/>
      <c r="I18" s="53"/>
    </row>
    <row r="19" spans="1:10" x14ac:dyDescent="0.2">
      <c r="A19" s="32" t="s">
        <v>18</v>
      </c>
      <c r="B19" s="16">
        <v>89.710444674250255</v>
      </c>
      <c r="C19" s="15">
        <v>7.7042399172699074</v>
      </c>
      <c r="D19" s="15">
        <v>2.5853154084798344</v>
      </c>
      <c r="E19" s="19">
        <f t="shared" si="0"/>
        <v>10.289555325749745</v>
      </c>
      <c r="F19" s="50">
        <v>0.30927835051546393</v>
      </c>
      <c r="G19" s="33"/>
      <c r="H19" s="33"/>
      <c r="I19" s="33"/>
    </row>
    <row r="20" spans="1:10" x14ac:dyDescent="0.2">
      <c r="A20" s="32" t="s">
        <v>17</v>
      </c>
      <c r="B20" s="16">
        <v>97.796278158667974</v>
      </c>
      <c r="C20" s="15">
        <v>0.88148873653281101</v>
      </c>
      <c r="D20" s="15">
        <v>1.3222331047992164</v>
      </c>
      <c r="E20" s="49">
        <f t="shared" si="0"/>
        <v>2.2037218413320261</v>
      </c>
      <c r="F20" s="50">
        <v>0.19550342130987292</v>
      </c>
      <c r="G20" s="33"/>
      <c r="H20" s="33"/>
      <c r="I20" s="33"/>
    </row>
    <row r="21" spans="1:10" x14ac:dyDescent="0.2">
      <c r="A21" s="32" t="s">
        <v>64</v>
      </c>
      <c r="B21" s="16">
        <v>99.540757749712967</v>
      </c>
      <c r="C21" s="15">
        <v>0.17221584385763489</v>
      </c>
      <c r="D21" s="15">
        <v>0.28702640642939153</v>
      </c>
      <c r="E21" s="49">
        <f t="shared" si="0"/>
        <v>0.45924225028703347</v>
      </c>
      <c r="F21" s="50">
        <v>0.79726651480637822</v>
      </c>
      <c r="G21" s="33"/>
      <c r="H21" s="33"/>
      <c r="I21" s="33"/>
    </row>
    <row r="22" spans="1:10" x14ac:dyDescent="0.2">
      <c r="A22" s="35" t="s">
        <v>16</v>
      </c>
      <c r="B22" s="16">
        <v>84.058500914076788</v>
      </c>
      <c r="C22" s="16">
        <v>10.310786106032907</v>
      </c>
      <c r="D22" s="15">
        <v>5.6307129798903111</v>
      </c>
      <c r="E22" s="19">
        <f t="shared" si="0"/>
        <v>15.941499085923212</v>
      </c>
      <c r="F22" s="50">
        <v>0.29165147648559969</v>
      </c>
      <c r="G22" s="33"/>
      <c r="H22" s="33"/>
      <c r="I22" s="33"/>
    </row>
    <row r="23" spans="1:10" x14ac:dyDescent="0.2">
      <c r="A23" s="32" t="s">
        <v>15</v>
      </c>
      <c r="B23" s="16">
        <v>91.638795986622071</v>
      </c>
      <c r="C23" s="15">
        <v>6.1454849498327757</v>
      </c>
      <c r="D23" s="15">
        <v>2.2157190635451505</v>
      </c>
      <c r="E23" s="49">
        <f t="shared" si="0"/>
        <v>8.3612040133779288</v>
      </c>
      <c r="F23" s="50">
        <v>4.1788549937317176E-2</v>
      </c>
      <c r="G23" s="33"/>
      <c r="H23" s="33"/>
      <c r="I23" s="33"/>
    </row>
    <row r="24" spans="1:10" x14ac:dyDescent="0.2">
      <c r="A24" s="32" t="s">
        <v>14</v>
      </c>
      <c r="B24" s="16">
        <v>94.708994708994709</v>
      </c>
      <c r="C24" s="15">
        <v>3.6375661375661372</v>
      </c>
      <c r="D24" s="15">
        <v>1.6534391534391533</v>
      </c>
      <c r="E24" s="49">
        <f t="shared" si="0"/>
        <v>5.2910052910052912</v>
      </c>
      <c r="F24" s="50">
        <v>0.62438383174498846</v>
      </c>
      <c r="G24" s="33"/>
      <c r="H24" s="33"/>
      <c r="I24" s="33"/>
    </row>
    <row r="25" spans="1:10" x14ac:dyDescent="0.2">
      <c r="A25" s="32" t="s">
        <v>13</v>
      </c>
      <c r="B25" s="16">
        <v>92.523364485981304</v>
      </c>
      <c r="C25" s="15">
        <v>4.9065420560747661</v>
      </c>
      <c r="D25" s="15">
        <v>2.570093457943925</v>
      </c>
      <c r="E25" s="49">
        <f t="shared" si="0"/>
        <v>7.476635514018696</v>
      </c>
      <c r="F25" s="50">
        <v>0</v>
      </c>
      <c r="G25" s="33"/>
      <c r="H25" s="33"/>
      <c r="I25" s="33"/>
    </row>
    <row r="26" spans="1:10" x14ac:dyDescent="0.2">
      <c r="A26" s="32" t="s">
        <v>12</v>
      </c>
      <c r="B26" s="16">
        <v>93.85238682402678</v>
      </c>
      <c r="C26" s="15">
        <v>3.1178439316540425</v>
      </c>
      <c r="D26" s="15">
        <v>3.0297692443191826</v>
      </c>
      <c r="E26" s="49">
        <f t="shared" si="0"/>
        <v>6.1476131759732198</v>
      </c>
      <c r="F26" s="50">
        <v>0.40350877192982459</v>
      </c>
      <c r="G26" s="33"/>
      <c r="H26" s="33"/>
      <c r="I26" s="33"/>
    </row>
    <row r="27" spans="1:10" x14ac:dyDescent="0.2">
      <c r="A27" s="32" t="s">
        <v>11</v>
      </c>
      <c r="B27" s="16">
        <v>92.862684251357635</v>
      </c>
      <c r="C27" s="15">
        <v>5.4305663304887508</v>
      </c>
      <c r="D27" s="15">
        <v>1.7067494181536074</v>
      </c>
      <c r="E27" s="49">
        <f t="shared" si="0"/>
        <v>7.1373157486423651</v>
      </c>
      <c r="F27" s="50">
        <v>0</v>
      </c>
      <c r="G27" s="33"/>
      <c r="H27" s="33"/>
      <c r="I27" s="33"/>
    </row>
    <row r="28" spans="1:10" x14ac:dyDescent="0.2">
      <c r="A28" s="32" t="s">
        <v>57</v>
      </c>
      <c r="B28" s="16">
        <v>98.10931591612237</v>
      </c>
      <c r="C28" s="15">
        <v>1.4094190443451358</v>
      </c>
      <c r="D28" s="15">
        <v>0.48126503953248534</v>
      </c>
      <c r="E28" s="49">
        <f t="shared" si="0"/>
        <v>1.8906840838776304</v>
      </c>
      <c r="F28" s="50">
        <v>0.71672354948805461</v>
      </c>
      <c r="G28" s="33"/>
      <c r="H28" s="33"/>
      <c r="I28" s="33"/>
    </row>
    <row r="29" spans="1:10" x14ac:dyDescent="0.2">
      <c r="A29" s="32" t="s">
        <v>10</v>
      </c>
      <c r="B29" s="16">
        <v>95.452380952380949</v>
      </c>
      <c r="C29" s="15">
        <v>3.1190476190476191</v>
      </c>
      <c r="D29" s="15">
        <v>1.4285714285714286</v>
      </c>
      <c r="E29" s="49">
        <f t="shared" si="0"/>
        <v>4.547619047619051</v>
      </c>
      <c r="F29" s="50">
        <v>2.619986088569441</v>
      </c>
      <c r="G29" s="33"/>
      <c r="H29" s="33"/>
      <c r="I29" s="33"/>
    </row>
    <row r="30" spans="1:10" x14ac:dyDescent="0.2">
      <c r="A30" s="32" t="s">
        <v>8</v>
      </c>
      <c r="B30" s="16">
        <v>91.59273341782847</v>
      </c>
      <c r="C30" s="15">
        <v>5.8724123362906635</v>
      </c>
      <c r="D30" s="15">
        <v>2.5348542458808616</v>
      </c>
      <c r="E30" s="49">
        <f t="shared" si="0"/>
        <v>8.4072665821715304</v>
      </c>
      <c r="F30" s="50">
        <v>0.21079258010118043</v>
      </c>
      <c r="G30" s="33"/>
      <c r="H30" s="33"/>
      <c r="I30" s="33"/>
    </row>
    <row r="31" spans="1:10" x14ac:dyDescent="0.2">
      <c r="A31" s="32" t="s">
        <v>7</v>
      </c>
      <c r="B31" s="16">
        <v>95.540229885057471</v>
      </c>
      <c r="C31" s="15">
        <v>2.896551724137931</v>
      </c>
      <c r="D31" s="15">
        <v>1.5632183908045976</v>
      </c>
      <c r="E31" s="49">
        <f t="shared" si="0"/>
        <v>4.4597701149425291</v>
      </c>
      <c r="F31" s="50">
        <v>0.3436426116838488</v>
      </c>
      <c r="G31" s="33"/>
      <c r="H31" s="33"/>
      <c r="I31" s="33"/>
    </row>
    <row r="32" spans="1:10" x14ac:dyDescent="0.2">
      <c r="A32" s="32" t="s">
        <v>6</v>
      </c>
      <c r="B32" s="16">
        <v>97.198505869797231</v>
      </c>
      <c r="C32" s="15">
        <v>1.8409818569903948</v>
      </c>
      <c r="D32" s="15">
        <v>0.96051227321237997</v>
      </c>
      <c r="E32" s="49">
        <f t="shared" si="0"/>
        <v>2.8014941302027694</v>
      </c>
      <c r="F32" s="50">
        <v>0.42507970244420828</v>
      </c>
      <c r="G32" s="33"/>
      <c r="H32" s="33"/>
      <c r="I32" s="33"/>
      <c r="J32" s="17"/>
    </row>
    <row r="33" spans="1:9" x14ac:dyDescent="0.2">
      <c r="A33" s="32" t="s">
        <v>5</v>
      </c>
      <c r="B33" s="16">
        <v>93.929894556853796</v>
      </c>
      <c r="C33" s="15">
        <v>4.1037332573382734</v>
      </c>
      <c r="D33" s="15">
        <v>1.9663721858079224</v>
      </c>
      <c r="E33" s="49">
        <f t="shared" si="0"/>
        <v>6.070105443146204</v>
      </c>
      <c r="F33" s="50">
        <v>0.56673278549164063</v>
      </c>
      <c r="G33" s="33"/>
      <c r="H33" s="33"/>
      <c r="I33" s="33"/>
    </row>
    <row r="34" spans="1:9" x14ac:dyDescent="0.2">
      <c r="A34" s="32" t="s">
        <v>55</v>
      </c>
      <c r="B34" s="16">
        <v>91.822222222222223</v>
      </c>
      <c r="C34" s="15">
        <v>5.6444444444444439</v>
      </c>
      <c r="D34" s="15">
        <v>2.5333333333333332</v>
      </c>
      <c r="E34" s="49">
        <f t="shared" si="0"/>
        <v>8.1777777777777771</v>
      </c>
      <c r="F34" s="50">
        <v>0.35429583702391498</v>
      </c>
      <c r="G34" s="33"/>
      <c r="H34" s="33"/>
      <c r="I34" s="33"/>
    </row>
    <row r="35" spans="1:9" x14ac:dyDescent="0.2">
      <c r="A35" s="32" t="s">
        <v>4</v>
      </c>
      <c r="B35" s="16">
        <v>89.299325710935207</v>
      </c>
      <c r="C35" s="15">
        <v>7.2705951333919678</v>
      </c>
      <c r="D35" s="15">
        <v>3.4300791556728232</v>
      </c>
      <c r="E35" s="19">
        <f t="shared" si="0"/>
        <v>10.700674289064793</v>
      </c>
      <c r="F35" s="50">
        <v>5.8599472604746558E-2</v>
      </c>
      <c r="G35" s="33"/>
      <c r="H35" s="33"/>
      <c r="I35" s="33"/>
    </row>
    <row r="36" spans="1:9" x14ac:dyDescent="0.2">
      <c r="A36" s="32" t="s">
        <v>3</v>
      </c>
      <c r="B36" s="16">
        <v>97.526005060444191</v>
      </c>
      <c r="C36" s="15">
        <v>1.9398369412426204</v>
      </c>
      <c r="D36" s="15">
        <v>0.53415799831318522</v>
      </c>
      <c r="E36" s="49">
        <f t="shared" si="0"/>
        <v>2.4739949395558085</v>
      </c>
      <c r="F36" s="50">
        <v>0</v>
      </c>
      <c r="G36" s="33"/>
      <c r="H36" s="33"/>
      <c r="I36" s="33"/>
    </row>
    <row r="37" spans="1:9" x14ac:dyDescent="0.2">
      <c r="A37" s="32" t="s">
        <v>2</v>
      </c>
      <c r="B37" s="16">
        <v>89.254559873116577</v>
      </c>
      <c r="C37" s="15">
        <v>6.5820777160983353</v>
      </c>
      <c r="D37" s="15">
        <v>4.1633624107850906</v>
      </c>
      <c r="E37" s="19">
        <f t="shared" si="0"/>
        <v>10.745440126883423</v>
      </c>
      <c r="F37" s="50">
        <v>0.94265514532600159</v>
      </c>
      <c r="G37" s="33"/>
      <c r="H37" s="33"/>
      <c r="I37" s="33"/>
    </row>
    <row r="38" spans="1:9" x14ac:dyDescent="0.2">
      <c r="A38" s="36" t="s">
        <v>1</v>
      </c>
      <c r="B38" s="16">
        <v>90.818584070796462</v>
      </c>
      <c r="C38" s="15">
        <v>6.2684365781710909</v>
      </c>
      <c r="D38" s="15">
        <v>2.9129793510324484</v>
      </c>
      <c r="E38" s="49">
        <f t="shared" si="0"/>
        <v>9.1814159292035384</v>
      </c>
      <c r="F38" s="50">
        <v>0.69571585499816924</v>
      </c>
      <c r="G38" s="33"/>
      <c r="H38" s="33"/>
      <c r="I38" s="33"/>
    </row>
    <row r="39" spans="1:9" x14ac:dyDescent="0.2">
      <c r="A39" s="26" t="s">
        <v>0</v>
      </c>
      <c r="B39" s="29">
        <f>AVERAGE(B4:B38)</f>
        <v>92.791188070971387</v>
      </c>
      <c r="C39" s="27">
        <f>AVERAGE(C4:C38)</f>
        <v>4.7395671279108598</v>
      </c>
      <c r="D39" s="27">
        <f>AVERAGE(D4:D38)</f>
        <v>2.4692448011177768</v>
      </c>
      <c r="E39" s="27">
        <f>AVERAGE(E4:E38)</f>
        <v>7.2088119290286388</v>
      </c>
      <c r="F39" s="28">
        <f>AVERAGE(F4:F38)</f>
        <v>0.50452845285321202</v>
      </c>
      <c r="G39" s="33"/>
      <c r="H39" s="33"/>
      <c r="I39" s="33"/>
    </row>
    <row r="40" spans="1:9" x14ac:dyDescent="0.2">
      <c r="A40" s="56" t="s">
        <v>65</v>
      </c>
    </row>
  </sheetData>
  <sortState xmlns:xlrd2="http://schemas.microsoft.com/office/spreadsheetml/2017/richdata2" ref="A4:J38">
    <sortCondition ref="A4"/>
  </sortState>
  <mergeCells count="5">
    <mergeCell ref="A1:F1"/>
    <mergeCell ref="B2:D2"/>
    <mergeCell ref="E2:E3"/>
    <mergeCell ref="F2:F3"/>
    <mergeCell ref="A2:A3"/>
  </mergeCells>
  <pageMargins left="0.7" right="0.7" top="0.75" bottom="0.7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42"/>
  <sheetViews>
    <sheetView zoomScale="130" zoomScaleNormal="130" workbookViewId="0">
      <selection sqref="A1:N1"/>
    </sheetView>
  </sheetViews>
  <sheetFormatPr defaultColWidth="9.140625" defaultRowHeight="12" x14ac:dyDescent="0.2"/>
  <cols>
    <col min="1" max="1" width="21.42578125" style="34" bestFit="1" customWidth="1"/>
    <col min="2" max="3" width="4.7109375" style="34" customWidth="1"/>
    <col min="4" max="4" width="1.7109375" style="34" customWidth="1"/>
    <col min="5" max="6" width="4.7109375" style="34" customWidth="1"/>
    <col min="7" max="7" width="1.7109375" style="34" customWidth="1"/>
    <col min="8" max="9" width="4.7109375" style="34" customWidth="1"/>
    <col min="10" max="10" width="1.7109375" style="34" customWidth="1"/>
    <col min="11" max="14" width="4.7109375" style="34" customWidth="1"/>
    <col min="15" max="16384" width="9.140625" style="34"/>
  </cols>
  <sheetData>
    <row r="1" spans="1:17" s="12" customFormat="1" ht="14.25" customHeight="1" x14ac:dyDescent="0.2">
      <c r="A1" s="68" t="s">
        <v>61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30" t="s">
        <v>49</v>
      </c>
    </row>
    <row r="2" spans="1:17" ht="15" x14ac:dyDescent="0.25">
      <c r="A2" s="84"/>
      <c r="B2" s="78" t="s">
        <v>50</v>
      </c>
      <c r="C2" s="70"/>
      <c r="D2" s="70"/>
      <c r="E2" s="70"/>
      <c r="F2" s="70"/>
      <c r="G2" s="70"/>
      <c r="H2" s="70"/>
      <c r="I2" s="70"/>
      <c r="J2" s="37"/>
      <c r="K2" s="79" t="s">
        <v>45</v>
      </c>
      <c r="L2" s="80"/>
      <c r="M2" s="83" t="s">
        <v>39</v>
      </c>
      <c r="N2" s="84"/>
    </row>
    <row r="3" spans="1:17" s="31" customFormat="1" x14ac:dyDescent="0.2">
      <c r="A3" s="86"/>
      <c r="B3" s="72">
        <v>0</v>
      </c>
      <c r="C3" s="72"/>
      <c r="D3" s="38"/>
      <c r="E3" s="72" t="s">
        <v>47</v>
      </c>
      <c r="F3" s="72"/>
      <c r="G3" s="38"/>
      <c r="H3" s="72" t="s">
        <v>48</v>
      </c>
      <c r="I3" s="72"/>
      <c r="J3" s="38"/>
      <c r="K3" s="81"/>
      <c r="L3" s="82"/>
      <c r="M3" s="85"/>
      <c r="N3" s="86"/>
    </row>
    <row r="4" spans="1:17" s="31" customFormat="1" x14ac:dyDescent="0.2">
      <c r="A4" s="78"/>
      <c r="B4" s="21" t="s">
        <v>43</v>
      </c>
      <c r="C4" s="21" t="s">
        <v>42</v>
      </c>
      <c r="D4" s="21"/>
      <c r="E4" s="21" t="s">
        <v>43</v>
      </c>
      <c r="F4" s="21" t="s">
        <v>42</v>
      </c>
      <c r="G4" s="21"/>
      <c r="H4" s="21" t="s">
        <v>43</v>
      </c>
      <c r="I4" s="21" t="s">
        <v>42</v>
      </c>
      <c r="J4" s="21"/>
      <c r="K4" s="39" t="s">
        <v>43</v>
      </c>
      <c r="L4" s="39" t="s">
        <v>42</v>
      </c>
      <c r="M4" s="40" t="s">
        <v>43</v>
      </c>
      <c r="N4" s="21" t="s">
        <v>42</v>
      </c>
    </row>
    <row r="5" spans="1:17" s="31" customFormat="1" x14ac:dyDescent="0.2">
      <c r="A5" s="32" t="s">
        <v>31</v>
      </c>
      <c r="B5" s="8">
        <v>87.585577361935179</v>
      </c>
      <c r="C5" s="8">
        <v>87.482419127988749</v>
      </c>
      <c r="D5" s="8"/>
      <c r="E5" s="3">
        <v>8.2610680054769521</v>
      </c>
      <c r="F5" s="3">
        <v>7.9231129864041252</v>
      </c>
      <c r="G5" s="8"/>
      <c r="H5" s="3">
        <v>4.1533546325878596</v>
      </c>
      <c r="I5" s="3">
        <v>4.5944678856071262</v>
      </c>
      <c r="J5" s="8"/>
      <c r="K5" s="41">
        <f t="shared" ref="K5:K39" si="0">100-B5</f>
        <v>12.414422638064821</v>
      </c>
      <c r="L5" s="41">
        <f t="shared" ref="L5:L39" si="1">100-C5</f>
        <v>12.517580872011251</v>
      </c>
      <c r="M5" s="50">
        <v>0.27309968138370505</v>
      </c>
      <c r="N5" s="3">
        <v>9.3676814988290391E-2</v>
      </c>
      <c r="O5" s="33"/>
      <c r="P5" s="52"/>
      <c r="Q5" s="52"/>
    </row>
    <row r="6" spans="1:17" s="31" customFormat="1" x14ac:dyDescent="0.2">
      <c r="A6" s="32" t="s">
        <v>30</v>
      </c>
      <c r="B6" s="8">
        <v>97.008547008547012</v>
      </c>
      <c r="C6" s="8">
        <v>98.41379310344827</v>
      </c>
      <c r="D6" s="8"/>
      <c r="E6" s="3">
        <v>1.7094017094017095</v>
      </c>
      <c r="F6" s="3">
        <v>1.103448275862069</v>
      </c>
      <c r="G6" s="8"/>
      <c r="H6" s="3">
        <v>1.2820512820512819</v>
      </c>
      <c r="I6" s="3">
        <v>0.48275862068965519</v>
      </c>
      <c r="J6" s="8"/>
      <c r="K6" s="51">
        <f t="shared" si="0"/>
        <v>2.9914529914529879</v>
      </c>
      <c r="L6" s="51">
        <f t="shared" si="1"/>
        <v>1.5862068965517295</v>
      </c>
      <c r="M6" s="50">
        <v>0.21321961620469082</v>
      </c>
      <c r="N6" s="3">
        <v>0.48043925875085791</v>
      </c>
      <c r="O6" s="33"/>
      <c r="P6" s="52"/>
      <c r="Q6" s="52"/>
    </row>
    <row r="7" spans="1:17" x14ac:dyDescent="0.2">
      <c r="A7" s="32" t="s">
        <v>29</v>
      </c>
      <c r="B7" s="16">
        <v>87.569832402234638</v>
      </c>
      <c r="C7" s="16">
        <v>83.02028549962435</v>
      </c>
      <c r="D7" s="16"/>
      <c r="E7" s="15">
        <v>7.1229050279329602</v>
      </c>
      <c r="F7" s="16">
        <v>9.6919609316303532</v>
      </c>
      <c r="G7" s="16"/>
      <c r="H7" s="15">
        <v>5.3072625698324023</v>
      </c>
      <c r="I7" s="15">
        <v>7.2877535687453046</v>
      </c>
      <c r="J7" s="16"/>
      <c r="K7" s="41">
        <f t="shared" si="0"/>
        <v>12.430167597765362</v>
      </c>
      <c r="L7" s="41">
        <f t="shared" si="1"/>
        <v>16.97971450037565</v>
      </c>
      <c r="M7" s="50">
        <v>0.2785515320334262</v>
      </c>
      <c r="N7" s="3">
        <v>0.37425149700598803</v>
      </c>
      <c r="O7" s="33"/>
      <c r="P7" s="52"/>
      <c r="Q7" s="52"/>
    </row>
    <row r="8" spans="1:17" x14ac:dyDescent="0.2">
      <c r="A8" s="32" t="s">
        <v>28</v>
      </c>
      <c r="B8" s="16">
        <v>92.322456813819571</v>
      </c>
      <c r="C8" s="16">
        <v>94.239290989660262</v>
      </c>
      <c r="D8" s="16"/>
      <c r="E8" s="15">
        <v>3.8387715930902107</v>
      </c>
      <c r="F8" s="15">
        <v>2.954209748892171</v>
      </c>
      <c r="G8" s="16"/>
      <c r="H8" s="15">
        <v>3.8387715930902107</v>
      </c>
      <c r="I8" s="15">
        <v>2.8064992614475628</v>
      </c>
      <c r="J8" s="16"/>
      <c r="K8" s="51">
        <f t="shared" si="0"/>
        <v>7.6775431861804293</v>
      </c>
      <c r="L8" s="51">
        <f t="shared" si="1"/>
        <v>5.7607090103397383</v>
      </c>
      <c r="M8" s="50">
        <v>2.2514071294559099</v>
      </c>
      <c r="N8" s="3">
        <v>0.58737151248164465</v>
      </c>
      <c r="O8" s="33"/>
      <c r="P8" s="52"/>
      <c r="Q8" s="52"/>
    </row>
    <row r="9" spans="1:17" x14ac:dyDescent="0.2">
      <c r="A9" s="32" t="s">
        <v>54</v>
      </c>
      <c r="B9" s="16">
        <v>94.862772695285017</v>
      </c>
      <c r="C9" s="16">
        <v>95.259259259259252</v>
      </c>
      <c r="D9" s="16"/>
      <c r="E9" s="15">
        <v>3.4482758620689653</v>
      </c>
      <c r="F9" s="15">
        <v>2.8888888888888888</v>
      </c>
      <c r="G9" s="16"/>
      <c r="H9" s="15">
        <v>1.6889514426460239</v>
      </c>
      <c r="I9" s="15">
        <v>1.8518518518518516</v>
      </c>
      <c r="J9" s="16"/>
      <c r="K9" s="51">
        <f t="shared" si="0"/>
        <v>5.1372273047149832</v>
      </c>
      <c r="L9" s="51">
        <f t="shared" si="1"/>
        <v>4.7407407407407476</v>
      </c>
      <c r="M9" s="50">
        <v>0.21067415730337077</v>
      </c>
      <c r="N9" s="3">
        <v>0.29542097488921715</v>
      </c>
      <c r="O9" s="33"/>
      <c r="P9" s="52"/>
      <c r="Q9" s="52"/>
    </row>
    <row r="10" spans="1:17" x14ac:dyDescent="0.2">
      <c r="A10" s="32" t="s">
        <v>27</v>
      </c>
      <c r="B10" s="16">
        <v>93.463497453310694</v>
      </c>
      <c r="C10" s="16">
        <v>95.705521472392647</v>
      </c>
      <c r="D10" s="16"/>
      <c r="E10" s="15">
        <v>4.3293718166383703</v>
      </c>
      <c r="F10" s="15">
        <v>3.4509202453987733</v>
      </c>
      <c r="G10" s="16"/>
      <c r="H10" s="15">
        <v>2.2071307300509337</v>
      </c>
      <c r="I10" s="15">
        <v>0.84355828220858897</v>
      </c>
      <c r="J10" s="16"/>
      <c r="K10" s="51">
        <f t="shared" si="0"/>
        <v>6.5365025466893059</v>
      </c>
      <c r="L10" s="51">
        <f t="shared" si="1"/>
        <v>4.2944785276073532</v>
      </c>
      <c r="M10" s="50">
        <v>0.2540220152413209</v>
      </c>
      <c r="N10" s="3">
        <v>7.6628352490421464E-2</v>
      </c>
      <c r="O10" s="33"/>
      <c r="P10" s="52"/>
      <c r="Q10" s="52"/>
    </row>
    <row r="11" spans="1:17" x14ac:dyDescent="0.2">
      <c r="A11" s="32" t="s">
        <v>26</v>
      </c>
      <c r="B11" s="16">
        <v>88.196176226101414</v>
      </c>
      <c r="C11" s="16">
        <v>85.507246376811594</v>
      </c>
      <c r="D11" s="16"/>
      <c r="E11" s="15">
        <v>8.5619285120531998</v>
      </c>
      <c r="F11" s="15">
        <v>8.5430968726163243</v>
      </c>
      <c r="G11" s="16"/>
      <c r="H11" s="15">
        <v>3.2418952618453867</v>
      </c>
      <c r="I11" s="15">
        <v>5.9496567505720828</v>
      </c>
      <c r="J11" s="16"/>
      <c r="K11" s="41">
        <f t="shared" si="0"/>
        <v>11.803823773898586</v>
      </c>
      <c r="L11" s="41">
        <f t="shared" si="1"/>
        <v>14.492753623188406</v>
      </c>
      <c r="M11" s="50">
        <v>0.41390728476821192</v>
      </c>
      <c r="N11" s="3">
        <v>7.621951219512195E-2</v>
      </c>
      <c r="O11" s="33"/>
      <c r="P11" s="52"/>
      <c r="Q11" s="52"/>
    </row>
    <row r="12" spans="1:17" x14ac:dyDescent="0.2">
      <c r="A12" s="32" t="s">
        <v>56</v>
      </c>
      <c r="B12" s="16">
        <v>91.633466135458164</v>
      </c>
      <c r="C12" s="16">
        <v>95.769230769230774</v>
      </c>
      <c r="D12" s="16"/>
      <c r="E12" s="15">
        <v>5.1792828685258963</v>
      </c>
      <c r="F12" s="15">
        <v>2.6923076923076925</v>
      </c>
      <c r="G12" s="16"/>
      <c r="H12" s="15">
        <v>3.1872509960159361</v>
      </c>
      <c r="I12" s="15">
        <v>1.5384615384615385</v>
      </c>
      <c r="J12" s="16"/>
      <c r="K12" s="51">
        <f t="shared" si="0"/>
        <v>8.3665338645418359</v>
      </c>
      <c r="L12" s="51">
        <f t="shared" si="1"/>
        <v>4.2307692307692264</v>
      </c>
      <c r="M12" s="50">
        <v>0</v>
      </c>
      <c r="N12" s="3">
        <v>0</v>
      </c>
      <c r="O12" s="33"/>
      <c r="P12" s="52"/>
      <c r="Q12" s="52"/>
    </row>
    <row r="13" spans="1:17" x14ac:dyDescent="0.2">
      <c r="A13" s="32" t="s">
        <v>25</v>
      </c>
      <c r="B13" s="16">
        <v>94.527802294792579</v>
      </c>
      <c r="C13" s="16">
        <v>94.086496028243602</v>
      </c>
      <c r="D13" s="16"/>
      <c r="E13" s="15">
        <v>4.0600176522506626</v>
      </c>
      <c r="F13" s="15">
        <v>3.8834951456310676</v>
      </c>
      <c r="G13" s="16"/>
      <c r="H13" s="15">
        <v>1.4121800529567521</v>
      </c>
      <c r="I13" s="15">
        <v>2.0300088261253313</v>
      </c>
      <c r="J13" s="16"/>
      <c r="K13" s="51">
        <f t="shared" si="0"/>
        <v>5.4721977052074209</v>
      </c>
      <c r="L13" s="51">
        <f t="shared" si="1"/>
        <v>5.9135039717563984</v>
      </c>
      <c r="M13" s="50">
        <v>8.8183421516754845E-2</v>
      </c>
      <c r="N13" s="3">
        <v>0.2640845070422535</v>
      </c>
      <c r="O13" s="33"/>
      <c r="P13" s="52"/>
      <c r="Q13" s="52"/>
    </row>
    <row r="14" spans="1:17" x14ac:dyDescent="0.2">
      <c r="A14" s="32" t="s">
        <v>24</v>
      </c>
      <c r="B14" s="16">
        <v>93.705179282868528</v>
      </c>
      <c r="C14" s="16">
        <v>93.911007025761123</v>
      </c>
      <c r="D14" s="16"/>
      <c r="E14" s="15">
        <v>4.0637450199203187</v>
      </c>
      <c r="F14" s="15">
        <v>4.3715846994535523</v>
      </c>
      <c r="G14" s="16"/>
      <c r="H14" s="15">
        <v>2.2310756972111556</v>
      </c>
      <c r="I14" s="15">
        <v>1.7174082747853241</v>
      </c>
      <c r="J14" s="16"/>
      <c r="K14" s="51">
        <f t="shared" si="0"/>
        <v>6.2948207171314721</v>
      </c>
      <c r="L14" s="51">
        <f t="shared" si="1"/>
        <v>6.0889929742388773</v>
      </c>
      <c r="M14" s="50">
        <v>2.7131782945736433</v>
      </c>
      <c r="N14" s="3">
        <v>1.3097072419106317</v>
      </c>
      <c r="O14" s="33"/>
      <c r="P14" s="52"/>
      <c r="Q14" s="52"/>
    </row>
    <row r="15" spans="1:17" x14ac:dyDescent="0.2">
      <c r="A15" s="32" t="s">
        <v>23</v>
      </c>
      <c r="B15" s="16">
        <v>94.88795518207283</v>
      </c>
      <c r="C15" s="16">
        <v>95.33898305084746</v>
      </c>
      <c r="D15" s="16"/>
      <c r="E15" s="15">
        <v>3.7815126050420167</v>
      </c>
      <c r="F15" s="15">
        <v>3.2687651331719128</v>
      </c>
      <c r="G15" s="16"/>
      <c r="H15" s="15">
        <v>1.330532212885154</v>
      </c>
      <c r="I15" s="15">
        <v>1.3922518159806294</v>
      </c>
      <c r="J15" s="16"/>
      <c r="K15" s="51">
        <f t="shared" si="0"/>
        <v>5.1120448179271705</v>
      </c>
      <c r="L15" s="51">
        <f t="shared" si="1"/>
        <v>4.6610169491525397</v>
      </c>
      <c r="M15" s="50">
        <v>0.20964360587002098</v>
      </c>
      <c r="N15" s="3">
        <v>0.54184226369656829</v>
      </c>
      <c r="O15" s="33"/>
      <c r="P15" s="52"/>
      <c r="Q15" s="52"/>
    </row>
    <row r="16" spans="1:17" x14ac:dyDescent="0.2">
      <c r="A16" s="32" t="s">
        <v>22</v>
      </c>
      <c r="B16" s="16">
        <v>85.091420534458507</v>
      </c>
      <c r="C16" s="16">
        <v>85.385656292286868</v>
      </c>
      <c r="D16" s="16"/>
      <c r="E16" s="16">
        <v>10.267229254571026</v>
      </c>
      <c r="F16" s="15">
        <v>10.554803788903925</v>
      </c>
      <c r="G16" s="16"/>
      <c r="H16" s="15">
        <v>4.6413502109704643</v>
      </c>
      <c r="I16" s="15">
        <v>4.0595399188092021</v>
      </c>
      <c r="J16" s="16"/>
      <c r="K16" s="41">
        <f t="shared" si="0"/>
        <v>14.908579465541493</v>
      </c>
      <c r="L16" s="41">
        <f t="shared" si="1"/>
        <v>14.614343707713132</v>
      </c>
      <c r="M16" s="50">
        <v>0.97493036211699169</v>
      </c>
      <c r="N16" s="3">
        <v>0.26990553306342779</v>
      </c>
      <c r="O16" s="33"/>
      <c r="P16" s="52"/>
      <c r="Q16" s="52"/>
    </row>
    <row r="17" spans="1:17" x14ac:dyDescent="0.2">
      <c r="A17" s="32" t="s">
        <v>21</v>
      </c>
      <c r="B17" s="16">
        <v>87.67888307155323</v>
      </c>
      <c r="C17" s="16">
        <v>86.232588273404602</v>
      </c>
      <c r="D17" s="16"/>
      <c r="E17" s="15">
        <v>6.7713787085514827</v>
      </c>
      <c r="F17" s="15">
        <v>7.6449627470035626</v>
      </c>
      <c r="G17" s="16"/>
      <c r="H17" s="15">
        <v>5.5497382198952883</v>
      </c>
      <c r="I17" s="15">
        <v>6.1224489795918364</v>
      </c>
      <c r="J17" s="16"/>
      <c r="K17" s="41">
        <f t="shared" si="0"/>
        <v>12.32111692844677</v>
      </c>
      <c r="L17" s="41">
        <f t="shared" si="1"/>
        <v>13.767411726595398</v>
      </c>
      <c r="M17" s="50">
        <v>0.86505190311418689</v>
      </c>
      <c r="N17" s="3">
        <v>0.35506778566817304</v>
      </c>
      <c r="O17" s="33"/>
      <c r="P17" s="52"/>
      <c r="Q17" s="52"/>
    </row>
    <row r="18" spans="1:17" x14ac:dyDescent="0.2">
      <c r="A18" s="32" t="s">
        <v>20</v>
      </c>
      <c r="B18" s="16">
        <v>93.237531699070161</v>
      </c>
      <c r="C18" s="16">
        <v>93.814432989690715</v>
      </c>
      <c r="D18" s="16"/>
      <c r="E18" s="15">
        <v>5.3254437869822491</v>
      </c>
      <c r="F18" s="15">
        <v>4.8969072164948457</v>
      </c>
      <c r="G18" s="16"/>
      <c r="H18" s="15">
        <v>1.4370245139475908</v>
      </c>
      <c r="I18" s="15">
        <v>1.2886597938144329</v>
      </c>
      <c r="J18" s="16"/>
      <c r="K18" s="51">
        <f t="shared" si="0"/>
        <v>6.7624683009298394</v>
      </c>
      <c r="L18" s="51">
        <f t="shared" si="1"/>
        <v>6.1855670103092848</v>
      </c>
      <c r="M18" s="50">
        <v>0.50462573591253157</v>
      </c>
      <c r="N18" s="3">
        <v>8.5836909871244635E-2</v>
      </c>
      <c r="O18" s="33"/>
      <c r="P18" s="52"/>
      <c r="Q18" s="52"/>
    </row>
    <row r="19" spans="1:17" x14ac:dyDescent="0.2">
      <c r="A19" s="32" t="s">
        <v>19</v>
      </c>
      <c r="B19" s="16">
        <v>97.201646090534979</v>
      </c>
      <c r="C19" s="16">
        <v>97.286821705426348</v>
      </c>
      <c r="D19" s="16"/>
      <c r="E19" s="15">
        <v>1.2345679012345678</v>
      </c>
      <c r="F19" s="15">
        <v>1.7054263565891472</v>
      </c>
      <c r="G19" s="16"/>
      <c r="H19" s="15">
        <v>1.5637860082304527</v>
      </c>
      <c r="I19" s="15">
        <v>1.0077519379844961</v>
      </c>
      <c r="J19" s="16"/>
      <c r="K19" s="51">
        <f t="shared" si="0"/>
        <v>2.7983539094650212</v>
      </c>
      <c r="L19" s="51">
        <f t="shared" si="1"/>
        <v>2.7131782945736518</v>
      </c>
      <c r="M19" s="50">
        <v>1.6194331983805668</v>
      </c>
      <c r="N19" s="3">
        <v>0.69284064665127021</v>
      </c>
      <c r="O19" s="33"/>
      <c r="P19" s="52"/>
      <c r="Q19" s="52"/>
    </row>
    <row r="20" spans="1:17" x14ac:dyDescent="0.2">
      <c r="A20" s="32" t="s">
        <v>18</v>
      </c>
      <c r="B20" s="16">
        <v>88.888888888888886</v>
      </c>
      <c r="C20" s="16">
        <v>90.480961923847687</v>
      </c>
      <c r="D20" s="16"/>
      <c r="E20" s="15">
        <v>8.1196581196581192</v>
      </c>
      <c r="F20" s="15">
        <v>7.3146292585170345</v>
      </c>
      <c r="G20" s="16"/>
      <c r="H20" s="15">
        <v>2.9914529914529915</v>
      </c>
      <c r="I20" s="15">
        <v>2.2044088176352705</v>
      </c>
      <c r="J20" s="16"/>
      <c r="K20" s="41">
        <f t="shared" si="0"/>
        <v>11.111111111111114</v>
      </c>
      <c r="L20" s="41">
        <f t="shared" si="1"/>
        <v>9.519038076152313</v>
      </c>
      <c r="M20" s="50">
        <v>0.31948881789137379</v>
      </c>
      <c r="N20" s="3">
        <v>0.29970029970029971</v>
      </c>
      <c r="O20" s="33"/>
      <c r="P20" s="52"/>
      <c r="Q20" s="52"/>
    </row>
    <row r="21" spans="1:17" x14ac:dyDescent="0.2">
      <c r="A21" s="32" t="s">
        <v>17</v>
      </c>
      <c r="B21" s="16">
        <v>97.735849056603769</v>
      </c>
      <c r="C21" s="16">
        <v>97.861507128309583</v>
      </c>
      <c r="D21" s="16"/>
      <c r="E21" s="15">
        <v>0.75471698113207553</v>
      </c>
      <c r="F21" s="15">
        <v>1.0183299389002036</v>
      </c>
      <c r="G21" s="16"/>
      <c r="H21" s="15">
        <v>1.5094339622641511</v>
      </c>
      <c r="I21" s="15">
        <v>1.1201629327902241</v>
      </c>
      <c r="J21" s="16"/>
      <c r="K21" s="51">
        <f t="shared" si="0"/>
        <v>2.2641509433962312</v>
      </c>
      <c r="L21" s="51">
        <f t="shared" si="1"/>
        <v>2.138492871690417</v>
      </c>
      <c r="M21" s="50">
        <v>0.28222013170272814</v>
      </c>
      <c r="N21" s="3">
        <v>0.10172939979654119</v>
      </c>
      <c r="O21" s="33"/>
      <c r="P21" s="52"/>
      <c r="Q21" s="52"/>
    </row>
    <row r="22" spans="1:17" x14ac:dyDescent="0.2">
      <c r="A22" s="32" t="s">
        <v>64</v>
      </c>
      <c r="B22" s="16">
        <v>99.380421313506815</v>
      </c>
      <c r="C22" s="16">
        <v>99.679144385026746</v>
      </c>
      <c r="D22" s="16"/>
      <c r="E22" s="15">
        <v>0.24783147459727387</v>
      </c>
      <c r="F22" s="15">
        <v>0.10695187165775401</v>
      </c>
      <c r="G22" s="16"/>
      <c r="H22" s="15">
        <v>0.37174721189591076</v>
      </c>
      <c r="I22" s="15">
        <v>0.21390374331550802</v>
      </c>
      <c r="J22" s="16"/>
      <c r="K22" s="51">
        <f t="shared" si="0"/>
        <v>0.6195786864931847</v>
      </c>
      <c r="L22" s="51">
        <f t="shared" si="1"/>
        <v>0.32085561497325443</v>
      </c>
      <c r="M22" s="50">
        <v>0.73800738007380073</v>
      </c>
      <c r="N22" s="3">
        <v>0.84835630965005315</v>
      </c>
      <c r="O22" s="33"/>
      <c r="P22" s="52"/>
      <c r="Q22" s="52"/>
    </row>
    <row r="23" spans="1:17" x14ac:dyDescent="0.2">
      <c r="A23" s="35" t="s">
        <v>16</v>
      </c>
      <c r="B23" s="16">
        <v>85.043352601156073</v>
      </c>
      <c r="C23" s="16">
        <v>83.049592894152482</v>
      </c>
      <c r="D23" s="16"/>
      <c r="E23" s="15">
        <v>9.2485549132947966</v>
      </c>
      <c r="F23" s="16">
        <v>11.398963730569948</v>
      </c>
      <c r="G23" s="16"/>
      <c r="H23" s="15">
        <v>5.7080924855491331</v>
      </c>
      <c r="I23" s="15">
        <v>5.5514433752775716</v>
      </c>
      <c r="J23" s="16"/>
      <c r="K23" s="41">
        <f t="shared" si="0"/>
        <v>14.956647398843927</v>
      </c>
      <c r="L23" s="41">
        <f t="shared" si="1"/>
        <v>16.950407105847518</v>
      </c>
      <c r="M23" s="50">
        <v>0.35997120230381568</v>
      </c>
      <c r="N23" s="3">
        <v>0.22156573116691286</v>
      </c>
      <c r="O23" s="33"/>
      <c r="P23" s="52"/>
      <c r="Q23" s="52"/>
    </row>
    <row r="24" spans="1:17" x14ac:dyDescent="0.2">
      <c r="A24" s="32" t="s">
        <v>15</v>
      </c>
      <c r="B24" s="16">
        <v>90.379746835443044</v>
      </c>
      <c r="C24" s="16">
        <v>92.874896437448214</v>
      </c>
      <c r="D24" s="16"/>
      <c r="E24" s="15">
        <v>6.7510548523206744</v>
      </c>
      <c r="F24" s="15">
        <v>5.5509527754763877</v>
      </c>
      <c r="G24" s="16"/>
      <c r="H24" s="15">
        <v>2.869198312236287</v>
      </c>
      <c r="I24" s="15">
        <v>1.5741507870753937</v>
      </c>
      <c r="J24" s="16"/>
      <c r="K24" s="41">
        <f t="shared" si="0"/>
        <v>9.6202531645569564</v>
      </c>
      <c r="L24" s="51">
        <f t="shared" si="1"/>
        <v>7.1251035625517858</v>
      </c>
      <c r="M24" s="50">
        <v>8.4317032040472167E-2</v>
      </c>
      <c r="N24" s="3">
        <v>0</v>
      </c>
      <c r="O24" s="33"/>
      <c r="P24" s="52"/>
      <c r="Q24" s="52"/>
    </row>
    <row r="25" spans="1:17" x14ac:dyDescent="0.2">
      <c r="A25" s="32" t="s">
        <v>14</v>
      </c>
      <c r="B25" s="16">
        <v>94.538361508452539</v>
      </c>
      <c r="C25" s="16">
        <v>94.885598923283993</v>
      </c>
      <c r="D25" s="16"/>
      <c r="E25" s="15">
        <v>3.9011703511053319</v>
      </c>
      <c r="F25" s="15">
        <v>3.3647375504710633</v>
      </c>
      <c r="G25" s="16"/>
      <c r="H25" s="15">
        <v>1.5604681404421328</v>
      </c>
      <c r="I25" s="15">
        <v>1.7496635262449527</v>
      </c>
      <c r="J25" s="16"/>
      <c r="K25" s="51">
        <f t="shared" si="0"/>
        <v>5.4616384915474612</v>
      </c>
      <c r="L25" s="51">
        <f t="shared" si="1"/>
        <v>5.1144010767160069</v>
      </c>
      <c r="M25" s="50">
        <v>0.83816892327530623</v>
      </c>
      <c r="N25" s="3">
        <v>0.40214477211796246</v>
      </c>
      <c r="O25" s="33"/>
      <c r="P25" s="52"/>
      <c r="Q25" s="52"/>
    </row>
    <row r="26" spans="1:17" x14ac:dyDescent="0.2">
      <c r="A26" s="32" t="s">
        <v>13</v>
      </c>
      <c r="B26" s="16">
        <v>89.90384615384616</v>
      </c>
      <c r="C26" s="16">
        <v>95</v>
      </c>
      <c r="D26" s="16"/>
      <c r="E26" s="15">
        <v>6.7307692307692308</v>
      </c>
      <c r="F26" s="15">
        <v>3.1818181818181817</v>
      </c>
      <c r="G26" s="16"/>
      <c r="H26" s="15">
        <v>3.3653846153846154</v>
      </c>
      <c r="I26" s="15">
        <v>1.8181818181818181</v>
      </c>
      <c r="J26" s="16"/>
      <c r="K26" s="41">
        <f t="shared" si="0"/>
        <v>10.09615384615384</v>
      </c>
      <c r="L26" s="51">
        <f t="shared" si="1"/>
        <v>5</v>
      </c>
      <c r="M26" s="50">
        <v>0</v>
      </c>
      <c r="N26" s="3">
        <v>0</v>
      </c>
      <c r="O26" s="33"/>
      <c r="P26" s="52"/>
      <c r="Q26" s="52"/>
    </row>
    <row r="27" spans="1:17" x14ac:dyDescent="0.2">
      <c r="A27" s="32" t="s">
        <v>12</v>
      </c>
      <c r="B27" s="16">
        <v>93.554068333920398</v>
      </c>
      <c r="C27" s="16">
        <v>94.150810429880195</v>
      </c>
      <c r="D27" s="16"/>
      <c r="E27" s="15">
        <v>3.4519196900317008</v>
      </c>
      <c r="F27" s="15">
        <v>2.7836504580690624</v>
      </c>
      <c r="G27" s="16"/>
      <c r="H27" s="15">
        <v>2.9940119760479043</v>
      </c>
      <c r="I27" s="15">
        <v>3.06553911205074</v>
      </c>
      <c r="J27" s="16"/>
      <c r="K27" s="51">
        <f t="shared" si="0"/>
        <v>6.445931666079602</v>
      </c>
      <c r="L27" s="51">
        <f t="shared" si="1"/>
        <v>5.8491895701198047</v>
      </c>
      <c r="M27" s="50">
        <v>0.56042031523642732</v>
      </c>
      <c r="N27" s="3">
        <v>0.24604569420035149</v>
      </c>
      <c r="O27" s="33"/>
      <c r="P27" s="52"/>
      <c r="Q27" s="52"/>
    </row>
    <row r="28" spans="1:17" x14ac:dyDescent="0.2">
      <c r="A28" s="32" t="s">
        <v>11</v>
      </c>
      <c r="B28" s="16">
        <v>91.575663026521056</v>
      </c>
      <c r="C28" s="16">
        <v>94.135802469135797</v>
      </c>
      <c r="D28" s="16"/>
      <c r="E28" s="15">
        <v>6.2402496099843994</v>
      </c>
      <c r="F28" s="15">
        <v>4.6296296296296298</v>
      </c>
      <c r="G28" s="16"/>
      <c r="H28" s="15">
        <v>2.1840873634945397</v>
      </c>
      <c r="I28" s="15">
        <v>1.2345679012345678</v>
      </c>
      <c r="J28" s="16"/>
      <c r="K28" s="51">
        <f t="shared" si="0"/>
        <v>8.4243369734789439</v>
      </c>
      <c r="L28" s="51">
        <f t="shared" si="1"/>
        <v>5.8641975308642031</v>
      </c>
      <c r="M28" s="50">
        <v>0</v>
      </c>
      <c r="N28" s="3">
        <v>0</v>
      </c>
      <c r="O28" s="33"/>
      <c r="P28" s="52"/>
      <c r="Q28" s="52"/>
    </row>
    <row r="29" spans="1:17" x14ac:dyDescent="0.2">
      <c r="A29" s="32" t="s">
        <v>57</v>
      </c>
      <c r="B29" s="16">
        <v>97.733711048158639</v>
      </c>
      <c r="C29" s="16">
        <v>98.463593854375418</v>
      </c>
      <c r="D29" s="16"/>
      <c r="E29" s="15">
        <v>1.5580736543909348</v>
      </c>
      <c r="F29" s="15">
        <v>1.2692050768203071</v>
      </c>
      <c r="G29" s="16"/>
      <c r="H29" s="15">
        <v>0.708215297450425</v>
      </c>
      <c r="I29" s="15">
        <v>0.26720106880427524</v>
      </c>
      <c r="J29" s="16"/>
      <c r="K29" s="51">
        <f t="shared" si="0"/>
        <v>2.2662889518413607</v>
      </c>
      <c r="L29" s="51">
        <f t="shared" si="1"/>
        <v>1.5364061456245821</v>
      </c>
      <c r="M29" s="50">
        <v>0.84269662921348309</v>
      </c>
      <c r="N29" s="3">
        <v>0.59760956175298807</v>
      </c>
      <c r="O29" s="33"/>
      <c r="P29" s="52"/>
      <c r="Q29" s="52"/>
    </row>
    <row r="30" spans="1:17" x14ac:dyDescent="0.2">
      <c r="A30" s="32" t="s">
        <v>10</v>
      </c>
      <c r="B30" s="16">
        <v>94.904761904761898</v>
      </c>
      <c r="C30" s="16">
        <v>96</v>
      </c>
      <c r="D30" s="16"/>
      <c r="E30" s="15">
        <v>3.2857142857142856</v>
      </c>
      <c r="F30" s="15">
        <v>2.9523809523809526</v>
      </c>
      <c r="G30" s="16"/>
      <c r="H30" s="15">
        <v>1.8095238095238095</v>
      </c>
      <c r="I30" s="15">
        <v>1.0476190476190477</v>
      </c>
      <c r="J30" s="16"/>
      <c r="K30" s="51">
        <f t="shared" si="0"/>
        <v>5.095238095238102</v>
      </c>
      <c r="L30" s="51">
        <f t="shared" si="1"/>
        <v>4</v>
      </c>
      <c r="M30" s="50">
        <v>2.8677150786308974</v>
      </c>
      <c r="N30" s="3">
        <v>2.3709902370990235</v>
      </c>
      <c r="O30" s="33"/>
      <c r="P30" s="52"/>
      <c r="Q30" s="52"/>
    </row>
    <row r="31" spans="1:17" x14ac:dyDescent="0.2">
      <c r="A31" s="32" t="s">
        <v>8</v>
      </c>
      <c r="B31" s="16">
        <v>92.053571428571416</v>
      </c>
      <c r="C31" s="16">
        <v>91.178829190056135</v>
      </c>
      <c r="D31" s="16"/>
      <c r="E31" s="15">
        <v>4.9107142857142856</v>
      </c>
      <c r="F31" s="15">
        <v>6.7361668003207695</v>
      </c>
      <c r="G31" s="16"/>
      <c r="H31" s="15">
        <v>3.0357142857142856</v>
      </c>
      <c r="I31" s="15">
        <v>2.0850040096230953</v>
      </c>
      <c r="J31" s="16"/>
      <c r="K31" s="51">
        <f t="shared" si="0"/>
        <v>7.9464285714285836</v>
      </c>
      <c r="L31" s="51">
        <f t="shared" si="1"/>
        <v>8.8211708099438653</v>
      </c>
      <c r="M31" s="50">
        <v>0.26714158504007124</v>
      </c>
      <c r="N31" s="3">
        <v>0.16012810248198558</v>
      </c>
      <c r="O31" s="33"/>
      <c r="P31" s="52"/>
      <c r="Q31" s="52"/>
    </row>
    <row r="32" spans="1:17" x14ac:dyDescent="0.2">
      <c r="A32" s="32" t="s">
        <v>7</v>
      </c>
      <c r="B32" s="16">
        <v>95.669687814702925</v>
      </c>
      <c r="C32" s="16">
        <v>95.431472081218274</v>
      </c>
      <c r="D32" s="16"/>
      <c r="E32" s="15">
        <v>2.3162134944612287</v>
      </c>
      <c r="F32" s="15">
        <v>3.3840947546531304</v>
      </c>
      <c r="G32" s="16"/>
      <c r="H32" s="15">
        <v>2.0140986908358509</v>
      </c>
      <c r="I32" s="15">
        <v>1.1844331641285957</v>
      </c>
      <c r="J32" s="16"/>
      <c r="K32" s="51">
        <f t="shared" si="0"/>
        <v>4.3303121852970747</v>
      </c>
      <c r="L32" s="51">
        <f t="shared" si="1"/>
        <v>4.5685279187817258</v>
      </c>
      <c r="M32" s="50">
        <v>0.4012036108324975</v>
      </c>
      <c r="N32" s="3">
        <v>0.29523407844791227</v>
      </c>
      <c r="O32" s="33"/>
      <c r="P32" s="52"/>
      <c r="Q32" s="52"/>
    </row>
    <row r="33" spans="1:17" x14ac:dyDescent="0.2">
      <c r="A33" s="32" t="s">
        <v>6</v>
      </c>
      <c r="B33" s="16">
        <v>97.392229909526336</v>
      </c>
      <c r="C33" s="16">
        <v>97.00374531835206</v>
      </c>
      <c r="D33" s="16"/>
      <c r="E33" s="15">
        <v>1.4901543374135178</v>
      </c>
      <c r="F33" s="15">
        <v>2.1936864633493847</v>
      </c>
      <c r="G33" s="16"/>
      <c r="H33" s="15">
        <v>1.1176157530601383</v>
      </c>
      <c r="I33" s="15">
        <v>0.80256821829855529</v>
      </c>
      <c r="J33" s="16"/>
      <c r="K33" s="51">
        <f t="shared" si="0"/>
        <v>2.6077700904736645</v>
      </c>
      <c r="L33" s="51">
        <f t="shared" si="1"/>
        <v>2.9962546816479403</v>
      </c>
      <c r="M33" s="50">
        <v>0.47669491525423729</v>
      </c>
      <c r="N33" s="3">
        <v>0.37313432835820892</v>
      </c>
      <c r="O33" s="33"/>
      <c r="P33" s="52"/>
      <c r="Q33" s="52"/>
    </row>
    <row r="34" spans="1:17" x14ac:dyDescent="0.2">
      <c r="A34" s="32" t="s">
        <v>5</v>
      </c>
      <c r="B34" s="16">
        <v>94.956011730205276</v>
      </c>
      <c r="C34" s="16">
        <v>92.960088691796003</v>
      </c>
      <c r="D34" s="16"/>
      <c r="E34" s="15">
        <v>3.6950146627565981</v>
      </c>
      <c r="F34" s="15">
        <v>4.4900221729490024</v>
      </c>
      <c r="G34" s="16"/>
      <c r="H34" s="15">
        <v>1.3489736070381233</v>
      </c>
      <c r="I34" s="15">
        <v>2.5498891352549888</v>
      </c>
      <c r="J34" s="16"/>
      <c r="K34" s="51">
        <f t="shared" si="0"/>
        <v>5.043988269794724</v>
      </c>
      <c r="L34" s="51">
        <f t="shared" si="1"/>
        <v>7.0399113082039975</v>
      </c>
      <c r="M34" s="50">
        <v>0.58309037900874638</v>
      </c>
      <c r="N34" s="3">
        <v>0.55126791620727666</v>
      </c>
      <c r="O34" s="33"/>
      <c r="P34" s="52"/>
      <c r="Q34" s="52"/>
    </row>
    <row r="35" spans="1:17" x14ac:dyDescent="0.2">
      <c r="A35" s="32" t="s">
        <v>55</v>
      </c>
      <c r="B35" s="16">
        <v>92.953929539295387</v>
      </c>
      <c r="C35" s="16">
        <v>90.726159230096243</v>
      </c>
      <c r="D35" s="16"/>
      <c r="E35" s="15">
        <v>4.4263775971093047</v>
      </c>
      <c r="F35" s="15">
        <v>6.8241469816272966</v>
      </c>
      <c r="G35" s="16"/>
      <c r="H35" s="15">
        <v>2.619692863595303</v>
      </c>
      <c r="I35" s="15">
        <v>2.4496937882764653</v>
      </c>
      <c r="J35" s="16"/>
      <c r="K35" s="51">
        <f t="shared" si="0"/>
        <v>7.0460704607046125</v>
      </c>
      <c r="L35" s="51">
        <f t="shared" si="1"/>
        <v>9.2738407699037566</v>
      </c>
      <c r="M35" s="50">
        <v>0.18034265103697023</v>
      </c>
      <c r="N35" s="3">
        <v>0.52219321148825071</v>
      </c>
      <c r="O35" s="33"/>
      <c r="P35" s="52"/>
      <c r="Q35" s="52"/>
    </row>
    <row r="36" spans="1:17" x14ac:dyDescent="0.2">
      <c r="A36" s="32" t="s">
        <v>4</v>
      </c>
      <c r="B36" s="16">
        <v>88.585306618093512</v>
      </c>
      <c r="C36" s="16">
        <v>89.965986394557831</v>
      </c>
      <c r="D36" s="16"/>
      <c r="E36" s="15">
        <v>7.8324225865209467</v>
      </c>
      <c r="F36" s="15">
        <v>6.746031746031746</v>
      </c>
      <c r="G36" s="16"/>
      <c r="H36" s="15">
        <v>3.5822707953855497</v>
      </c>
      <c r="I36" s="15">
        <v>3.2879818594104306</v>
      </c>
      <c r="J36" s="16"/>
      <c r="K36" s="41">
        <f t="shared" si="0"/>
        <v>11.414693381906488</v>
      </c>
      <c r="L36" s="41">
        <f t="shared" si="1"/>
        <v>10.034013605442169</v>
      </c>
      <c r="M36" s="50">
        <v>6.0679611650485431E-2</v>
      </c>
      <c r="N36" s="3">
        <v>5.6657223796033988E-2</v>
      </c>
      <c r="O36" s="33"/>
      <c r="P36" s="52"/>
      <c r="Q36" s="52"/>
    </row>
    <row r="37" spans="1:17" x14ac:dyDescent="0.2">
      <c r="A37" s="32" t="s">
        <v>3</v>
      </c>
      <c r="B37" s="16">
        <v>97.010550996483005</v>
      </c>
      <c r="C37" s="16">
        <v>98.001080497028639</v>
      </c>
      <c r="D37" s="16"/>
      <c r="E37" s="15">
        <v>2.2860492379835873</v>
      </c>
      <c r="F37" s="15">
        <v>1.6207455429497568</v>
      </c>
      <c r="G37" s="16"/>
      <c r="H37" s="15">
        <v>0.70339976553341155</v>
      </c>
      <c r="I37" s="15">
        <v>0.37817396002160997</v>
      </c>
      <c r="J37" s="16"/>
      <c r="K37" s="51">
        <f t="shared" si="0"/>
        <v>2.9894490035169952</v>
      </c>
      <c r="L37" s="51">
        <f t="shared" si="1"/>
        <v>1.9989195029713613</v>
      </c>
      <c r="M37" s="50">
        <v>0</v>
      </c>
      <c r="N37" s="3">
        <v>0</v>
      </c>
      <c r="O37" s="33"/>
      <c r="P37" s="52"/>
      <c r="Q37" s="52"/>
    </row>
    <row r="38" spans="1:17" x14ac:dyDescent="0.2">
      <c r="A38" s="32" t="s">
        <v>2</v>
      </c>
      <c r="B38" s="16">
        <v>88.932806324110672</v>
      </c>
      <c r="C38" s="16">
        <v>89.578361177406521</v>
      </c>
      <c r="D38" s="16"/>
      <c r="E38" s="15">
        <v>6.3241106719367588</v>
      </c>
      <c r="F38" s="15">
        <v>6.8416865552903747</v>
      </c>
      <c r="G38" s="16"/>
      <c r="H38" s="15">
        <v>4.7430830039525684</v>
      </c>
      <c r="I38" s="15">
        <v>3.5799522673031028</v>
      </c>
      <c r="J38" s="16"/>
      <c r="K38" s="41">
        <f t="shared" si="0"/>
        <v>11.067193675889328</v>
      </c>
      <c r="L38" s="41">
        <f t="shared" si="1"/>
        <v>10.421638822593479</v>
      </c>
      <c r="M38" s="50">
        <v>1.0172143974960877</v>
      </c>
      <c r="N38" s="3">
        <v>0.86750788643533117</v>
      </c>
      <c r="O38" s="33"/>
      <c r="P38" s="52"/>
      <c r="Q38" s="52"/>
    </row>
    <row r="39" spans="1:17" x14ac:dyDescent="0.2">
      <c r="A39" s="36" t="s">
        <v>1</v>
      </c>
      <c r="B39" s="16">
        <v>92.916352675207236</v>
      </c>
      <c r="C39" s="16">
        <v>88.808664259927795</v>
      </c>
      <c r="D39" s="16"/>
      <c r="E39" s="15">
        <v>5.124340617935192</v>
      </c>
      <c r="F39" s="15">
        <v>7.3646209386281596</v>
      </c>
      <c r="G39" s="16"/>
      <c r="H39" s="15">
        <v>1.9593067068575734</v>
      </c>
      <c r="I39" s="15">
        <v>3.8267148014440435</v>
      </c>
      <c r="J39" s="16"/>
      <c r="K39" s="51">
        <f t="shared" si="0"/>
        <v>7.0836473247927643</v>
      </c>
      <c r="L39" s="41">
        <f t="shared" si="1"/>
        <v>11.191335740072205</v>
      </c>
      <c r="M39" s="50">
        <v>0.59925093632958804</v>
      </c>
      <c r="N39" s="3">
        <v>0.78796561604584525</v>
      </c>
      <c r="O39" s="33"/>
      <c r="P39" s="52"/>
      <c r="Q39" s="52"/>
    </row>
    <row r="40" spans="1:17" x14ac:dyDescent="0.2">
      <c r="A40" s="26" t="s">
        <v>0</v>
      </c>
      <c r="B40" s="29">
        <f>AVERAGE(B5:B39)</f>
        <v>92.659481770271341</v>
      </c>
      <c r="C40" s="29">
        <f>AVERAGE(C5:C39)</f>
        <v>92.905409349999331</v>
      </c>
      <c r="D40" s="29"/>
      <c r="E40" s="27">
        <f>AVERAGE(E5:E39)</f>
        <v>4.7614288851020232</v>
      </c>
      <c r="F40" s="27">
        <f>AVERAGE(F5:F39)</f>
        <v>4.7241812031245312</v>
      </c>
      <c r="G40" s="29"/>
      <c r="H40" s="27">
        <f>AVERAGE(H5:H39)</f>
        <v>2.5790893446266168</v>
      </c>
      <c r="I40" s="27">
        <f>AVERAGE(I5:I39)</f>
        <v>2.3704094468761494</v>
      </c>
      <c r="J40" s="29"/>
      <c r="K40" s="27">
        <f>AVERAGE(K5:K39)</f>
        <v>7.3405182297286435</v>
      </c>
      <c r="L40" s="27">
        <f>AVERAGE(L5:L39)</f>
        <v>7.0945906500006801</v>
      </c>
      <c r="M40" s="28">
        <f>AVERAGE(M5:M39)</f>
        <v>0.60995861528263773</v>
      </c>
      <c r="N40" s="27">
        <f>AVERAGE(N5:N39)</f>
        <v>0.40587209084143105</v>
      </c>
    </row>
    <row r="41" spans="1:17" x14ac:dyDescent="0.2">
      <c r="A41" s="56" t="s">
        <v>65</v>
      </c>
    </row>
    <row r="42" spans="1:17" x14ac:dyDescent="0.2">
      <c r="A42" s="42"/>
    </row>
  </sheetData>
  <sortState xmlns:xlrd2="http://schemas.microsoft.com/office/spreadsheetml/2017/richdata2" ref="A5:Q39">
    <sortCondition ref="A5"/>
  </sortState>
  <mergeCells count="8">
    <mergeCell ref="A1:N1"/>
    <mergeCell ref="B2:I2"/>
    <mergeCell ref="K2:L3"/>
    <mergeCell ref="M2:N3"/>
    <mergeCell ref="B3:C3"/>
    <mergeCell ref="E3:F3"/>
    <mergeCell ref="H3:I3"/>
    <mergeCell ref="A2:A4"/>
  </mergeCells>
  <pageMargins left="0.7" right="0.7" top="0.75" bottom="0.75" header="0.3" footer="0.3"/>
  <pageSetup paperSize="9" scale="8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41"/>
  <sheetViews>
    <sheetView zoomScale="130" zoomScaleNormal="130" workbookViewId="0">
      <selection sqref="A1:L1"/>
    </sheetView>
  </sheetViews>
  <sheetFormatPr defaultColWidth="9.140625" defaultRowHeight="12" x14ac:dyDescent="0.2"/>
  <cols>
    <col min="1" max="1" width="21.42578125" style="34" bestFit="1" customWidth="1"/>
    <col min="2" max="5" width="6.7109375" style="34" customWidth="1"/>
    <col min="6" max="6" width="1.7109375" style="34" customWidth="1"/>
    <col min="7" max="10" width="6.7109375" style="34" customWidth="1"/>
    <col min="11" max="12" width="8.7109375" style="34" customWidth="1"/>
    <col min="13" max="13" width="9.140625" style="34"/>
    <col min="14" max="14" width="9.140625" style="7"/>
    <col min="15" max="16384" width="9.140625" style="34"/>
  </cols>
  <sheetData>
    <row r="1" spans="1:15" s="12" customFormat="1" ht="24" x14ac:dyDescent="0.2">
      <c r="A1" s="57" t="s">
        <v>62</v>
      </c>
      <c r="B1" s="88"/>
      <c r="C1" s="88"/>
      <c r="D1" s="88"/>
      <c r="E1" s="88"/>
      <c r="F1" s="88"/>
      <c r="G1" s="88"/>
      <c r="H1" s="88"/>
      <c r="I1" s="89"/>
      <c r="J1" s="89"/>
      <c r="K1" s="89"/>
      <c r="L1" s="89"/>
      <c r="M1" s="30" t="s">
        <v>53</v>
      </c>
      <c r="N1" s="43"/>
    </row>
    <row r="2" spans="1:15" s="31" customFormat="1" ht="12" customHeight="1" x14ac:dyDescent="0.2">
      <c r="A2" s="77"/>
      <c r="B2" s="91" t="s">
        <v>44</v>
      </c>
      <c r="C2" s="91"/>
      <c r="D2" s="91"/>
      <c r="E2" s="91"/>
      <c r="F2" s="91"/>
      <c r="G2" s="91"/>
      <c r="H2" s="91"/>
      <c r="I2" s="91"/>
      <c r="J2" s="97"/>
      <c r="K2" s="90" t="s">
        <v>39</v>
      </c>
      <c r="L2" s="72"/>
      <c r="N2" s="44"/>
    </row>
    <row r="3" spans="1:15" s="31" customFormat="1" ht="15" x14ac:dyDescent="0.25">
      <c r="A3" s="87"/>
      <c r="B3" s="91" t="s">
        <v>51</v>
      </c>
      <c r="C3" s="92"/>
      <c r="D3" s="92"/>
      <c r="E3" s="93" t="s">
        <v>45</v>
      </c>
      <c r="F3" s="45"/>
      <c r="G3" s="91" t="s">
        <v>52</v>
      </c>
      <c r="H3" s="92"/>
      <c r="I3" s="92"/>
      <c r="J3" s="93" t="s">
        <v>45</v>
      </c>
      <c r="K3" s="75" t="s">
        <v>51</v>
      </c>
      <c r="L3" s="61" t="s">
        <v>52</v>
      </c>
      <c r="N3" s="44"/>
    </row>
    <row r="4" spans="1:15" s="46" customFormat="1" ht="22.5" customHeight="1" x14ac:dyDescent="0.2">
      <c r="A4" s="72"/>
      <c r="B4" s="21" t="s">
        <v>46</v>
      </c>
      <c r="C4" s="21" t="s">
        <v>47</v>
      </c>
      <c r="D4" s="21" t="s">
        <v>48</v>
      </c>
      <c r="E4" s="94"/>
      <c r="F4" s="21"/>
      <c r="G4" s="21" t="s">
        <v>46</v>
      </c>
      <c r="H4" s="21" t="s">
        <v>47</v>
      </c>
      <c r="I4" s="21" t="s">
        <v>48</v>
      </c>
      <c r="J4" s="94"/>
      <c r="K4" s="95"/>
      <c r="L4" s="96"/>
    </row>
    <row r="5" spans="1:15" s="46" customFormat="1" ht="12" customHeight="1" x14ac:dyDescent="0.2">
      <c r="A5" s="32" t="s">
        <v>31</v>
      </c>
      <c r="B5" s="8">
        <v>93.464658169177284</v>
      </c>
      <c r="C5" s="3">
        <v>4.6118192352259557</v>
      </c>
      <c r="D5" s="3">
        <v>1.9235225955967556</v>
      </c>
      <c r="E5" s="51">
        <f t="shared" ref="E5:E39" si="0">100-B5</f>
        <v>6.5353418308227162</v>
      </c>
      <c r="F5" s="8"/>
      <c r="G5" s="16">
        <v>97.193877551020407</v>
      </c>
      <c r="H5" s="15">
        <v>1.6697588126159555</v>
      </c>
      <c r="I5" s="15">
        <v>1.1363636363636365</v>
      </c>
      <c r="J5" s="51">
        <f t="shared" ref="J5:J27" si="1">100-G5</f>
        <v>2.8061224489795933</v>
      </c>
      <c r="K5" s="50">
        <v>0.46136101499423299</v>
      </c>
      <c r="L5" s="3">
        <v>0.53068758652515002</v>
      </c>
      <c r="M5" s="54"/>
      <c r="N5" s="54"/>
      <c r="O5" s="54"/>
    </row>
    <row r="6" spans="1:15" s="46" customFormat="1" ht="12" customHeight="1" x14ac:dyDescent="0.2">
      <c r="A6" s="32" t="s">
        <v>30</v>
      </c>
      <c r="B6" s="8">
        <v>98.247458815282158</v>
      </c>
      <c r="C6" s="3">
        <v>1.0515247108307046</v>
      </c>
      <c r="D6" s="3">
        <v>0.70101647388713639</v>
      </c>
      <c r="E6" s="51">
        <f t="shared" si="0"/>
        <v>1.7525411847178418</v>
      </c>
      <c r="F6" s="8"/>
      <c r="G6" s="16">
        <v>98.70448179271709</v>
      </c>
      <c r="H6" s="15">
        <v>0.70028011204481799</v>
      </c>
      <c r="I6" s="15">
        <v>0.59523809523809523</v>
      </c>
      <c r="J6" s="51">
        <f t="shared" si="1"/>
        <v>1.2955182072829103</v>
      </c>
      <c r="K6" s="50">
        <v>0.38407821229050276</v>
      </c>
      <c r="L6" s="3">
        <v>0.27932960893854747</v>
      </c>
      <c r="M6" s="54"/>
      <c r="N6" s="54"/>
      <c r="O6" s="54"/>
    </row>
    <row r="7" spans="1:15" ht="12" customHeight="1" x14ac:dyDescent="0.2">
      <c r="A7" s="32" t="s">
        <v>29</v>
      </c>
      <c r="B7" s="16">
        <v>94.507093488541287</v>
      </c>
      <c r="C7" s="15">
        <v>3.3830483812295378</v>
      </c>
      <c r="D7" s="15">
        <v>2.1098581302291741</v>
      </c>
      <c r="E7" s="51">
        <f t="shared" si="0"/>
        <v>5.4929065114587132</v>
      </c>
      <c r="F7" s="16"/>
      <c r="G7" s="16">
        <v>97.274709302325576</v>
      </c>
      <c r="H7" s="15">
        <v>1.3808139534883721</v>
      </c>
      <c r="I7" s="15">
        <v>1.3444767441860466</v>
      </c>
      <c r="J7" s="51">
        <f t="shared" si="1"/>
        <v>2.7252906976744242</v>
      </c>
      <c r="K7" s="50">
        <v>0.82972582972582976</v>
      </c>
      <c r="L7" s="3">
        <v>0.72150072150072153</v>
      </c>
      <c r="M7" s="54"/>
      <c r="N7" s="52"/>
      <c r="O7" s="52"/>
    </row>
    <row r="8" spans="1:15" x14ac:dyDescent="0.2">
      <c r="A8" s="32" t="s">
        <v>28</v>
      </c>
      <c r="B8" s="16">
        <v>93.723849372384933</v>
      </c>
      <c r="C8" s="15">
        <v>4.3514644351464433</v>
      </c>
      <c r="D8" s="15">
        <v>1.9246861924686192</v>
      </c>
      <c r="E8" s="51">
        <f t="shared" si="0"/>
        <v>6.2761506276150669</v>
      </c>
      <c r="F8" s="16"/>
      <c r="G8" s="16">
        <v>96.150627615062774</v>
      </c>
      <c r="H8" s="15">
        <v>1.8410041841004186</v>
      </c>
      <c r="I8" s="15">
        <v>2.00836820083682</v>
      </c>
      <c r="J8" s="51">
        <f t="shared" si="1"/>
        <v>3.8493723849372259</v>
      </c>
      <c r="K8" s="50">
        <v>1.7269736842105265</v>
      </c>
      <c r="L8" s="3">
        <v>1.5650741350906094</v>
      </c>
      <c r="M8" s="54"/>
      <c r="N8" s="52"/>
      <c r="O8" s="52"/>
    </row>
    <row r="9" spans="1:15" x14ac:dyDescent="0.2">
      <c r="A9" s="32" t="s">
        <v>54</v>
      </c>
      <c r="B9" s="16">
        <v>96.748554913294797</v>
      </c>
      <c r="C9" s="15">
        <v>2.2760115606936413</v>
      </c>
      <c r="D9" s="15">
        <v>0.97543352601156075</v>
      </c>
      <c r="E9" s="51">
        <f t="shared" si="0"/>
        <v>3.2514450867052034</v>
      </c>
      <c r="F9" s="16"/>
      <c r="G9" s="16">
        <v>98.412125586430889</v>
      </c>
      <c r="H9" s="15">
        <v>1.2991699747383616</v>
      </c>
      <c r="I9" s="15">
        <v>0.28870443883074698</v>
      </c>
      <c r="J9" s="51">
        <f t="shared" si="1"/>
        <v>1.5878744135691107</v>
      </c>
      <c r="K9" s="50">
        <v>0.28818443804034583</v>
      </c>
      <c r="L9" s="3">
        <v>0.25207057976233344</v>
      </c>
      <c r="M9" s="54"/>
      <c r="N9" s="52"/>
      <c r="O9" s="52"/>
    </row>
    <row r="10" spans="1:15" x14ac:dyDescent="0.2">
      <c r="A10" s="32" t="s">
        <v>27</v>
      </c>
      <c r="B10" s="16">
        <v>95.977473853580051</v>
      </c>
      <c r="C10" s="15">
        <v>3.1375703942075623</v>
      </c>
      <c r="D10" s="15">
        <v>0.88495575221238942</v>
      </c>
      <c r="E10" s="51">
        <f t="shared" si="0"/>
        <v>4.0225261464199491</v>
      </c>
      <c r="F10" s="16"/>
      <c r="G10" s="16">
        <v>98.751007252215956</v>
      </c>
      <c r="H10" s="15">
        <v>0.84609186140209514</v>
      </c>
      <c r="I10" s="15">
        <v>0.40290088638194999</v>
      </c>
      <c r="J10" s="51">
        <f t="shared" si="1"/>
        <v>1.2489927477840439</v>
      </c>
      <c r="K10" s="50">
        <v>4.0209087253719342E-2</v>
      </c>
      <c r="L10" s="3">
        <v>0.16090104585679807</v>
      </c>
      <c r="M10" s="54"/>
      <c r="N10" s="52"/>
      <c r="O10" s="52"/>
    </row>
    <row r="11" spans="1:15" x14ac:dyDescent="0.2">
      <c r="A11" s="32" t="s">
        <v>26</v>
      </c>
      <c r="B11" s="16">
        <v>94.108280254777071</v>
      </c>
      <c r="C11" s="15">
        <v>4.0207006369426752</v>
      </c>
      <c r="D11" s="15">
        <v>1.8710191082802548</v>
      </c>
      <c r="E11" s="51">
        <f t="shared" si="0"/>
        <v>5.8917197452229289</v>
      </c>
      <c r="F11" s="16"/>
      <c r="G11" s="16">
        <v>97.686477861986447</v>
      </c>
      <c r="H11" s="15">
        <v>1.3960909453530115</v>
      </c>
      <c r="I11" s="15">
        <v>0.91743119266055051</v>
      </c>
      <c r="J11" s="51">
        <f t="shared" si="1"/>
        <v>2.3135221380135533</v>
      </c>
      <c r="K11" s="50">
        <v>0.31746031746031744</v>
      </c>
      <c r="L11" s="3">
        <v>0.51587301587301582</v>
      </c>
      <c r="M11" s="54"/>
      <c r="N11" s="52"/>
      <c r="O11" s="52"/>
    </row>
    <row r="12" spans="1:15" x14ac:dyDescent="0.2">
      <c r="A12" s="32" t="s">
        <v>56</v>
      </c>
      <c r="B12" s="16">
        <v>95.294117647058812</v>
      </c>
      <c r="C12" s="15">
        <v>3.3333333333333335</v>
      </c>
      <c r="D12" s="15">
        <v>1.3725490196078431</v>
      </c>
      <c r="E12" s="51">
        <f t="shared" si="0"/>
        <v>4.7058823529411882</v>
      </c>
      <c r="F12" s="16"/>
      <c r="G12" s="16">
        <v>98.235294117647058</v>
      </c>
      <c r="H12" s="15">
        <v>1.1764705882352942</v>
      </c>
      <c r="I12" s="15">
        <v>0.58823529411764708</v>
      </c>
      <c r="J12" s="51">
        <f t="shared" si="1"/>
        <v>1.764705882352942</v>
      </c>
      <c r="K12" s="50">
        <v>0.19569471624266144</v>
      </c>
      <c r="L12" s="3">
        <v>0.19569471624266144</v>
      </c>
      <c r="M12" s="54"/>
      <c r="N12" s="52"/>
      <c r="O12" s="52"/>
    </row>
    <row r="13" spans="1:15" x14ac:dyDescent="0.2">
      <c r="A13" s="32" t="s">
        <v>25</v>
      </c>
      <c r="B13" s="16">
        <v>97.393417274132972</v>
      </c>
      <c r="C13" s="15">
        <v>1.8555334658714382</v>
      </c>
      <c r="D13" s="15">
        <v>0.75104925999558203</v>
      </c>
      <c r="E13" s="51">
        <f t="shared" si="0"/>
        <v>2.6065827258670282</v>
      </c>
      <c r="F13" s="16"/>
      <c r="G13" s="16">
        <v>99.072642967542507</v>
      </c>
      <c r="H13" s="15">
        <v>0.57407816294987857</v>
      </c>
      <c r="I13" s="15">
        <v>0.35327886950761755</v>
      </c>
      <c r="J13" s="51">
        <f t="shared" si="1"/>
        <v>0.92735703245749335</v>
      </c>
      <c r="K13" s="50">
        <v>0.30830213609337154</v>
      </c>
      <c r="L13" s="3">
        <v>0.28621752531924266</v>
      </c>
      <c r="M13" s="54"/>
      <c r="N13" s="52"/>
      <c r="O13" s="52"/>
    </row>
    <row r="14" spans="1:15" x14ac:dyDescent="0.2">
      <c r="A14" s="32" t="s">
        <v>24</v>
      </c>
      <c r="B14" s="16">
        <v>96.338582677165348</v>
      </c>
      <c r="C14" s="15">
        <v>2.4803149606299213</v>
      </c>
      <c r="D14" s="15">
        <v>1.1811023622047243</v>
      </c>
      <c r="E14" s="51">
        <f t="shared" si="0"/>
        <v>3.6614173228346516</v>
      </c>
      <c r="F14" s="16"/>
      <c r="G14" s="16">
        <v>98.148877510831028</v>
      </c>
      <c r="H14" s="15">
        <v>1.1815675462780622</v>
      </c>
      <c r="I14" s="15">
        <v>0.66955494289090201</v>
      </c>
      <c r="J14" s="51">
        <f t="shared" si="1"/>
        <v>1.8511224891689722</v>
      </c>
      <c r="K14" s="50">
        <v>1.8926226342217072</v>
      </c>
      <c r="L14" s="3">
        <v>1.8940858136838035</v>
      </c>
      <c r="M14" s="54"/>
      <c r="N14" s="52"/>
      <c r="O14" s="52"/>
    </row>
    <row r="15" spans="1:15" x14ac:dyDescent="0.2">
      <c r="A15" s="32" t="s">
        <v>23</v>
      </c>
      <c r="B15" s="16">
        <v>97.688802083333343</v>
      </c>
      <c r="C15" s="15">
        <v>1.5299479166666665</v>
      </c>
      <c r="D15" s="15">
        <v>0.78125</v>
      </c>
      <c r="E15" s="51">
        <f t="shared" si="0"/>
        <v>2.3111979166666572</v>
      </c>
      <c r="F15" s="16"/>
      <c r="G15" s="16">
        <v>98.33984375</v>
      </c>
      <c r="H15" s="15">
        <v>1.0091145833333335</v>
      </c>
      <c r="I15" s="15">
        <v>0.65104166666666674</v>
      </c>
      <c r="J15" s="51">
        <f t="shared" si="1"/>
        <v>1.66015625</v>
      </c>
      <c r="K15" s="50">
        <v>0.646830530401035</v>
      </c>
      <c r="L15" s="3">
        <v>0.646830530401035</v>
      </c>
      <c r="M15" s="54"/>
      <c r="N15" s="52"/>
      <c r="O15" s="52"/>
    </row>
    <row r="16" spans="1:15" x14ac:dyDescent="0.2">
      <c r="A16" s="32" t="s">
        <v>22</v>
      </c>
      <c r="B16" s="16">
        <v>92.92649098474341</v>
      </c>
      <c r="C16" s="15">
        <v>5.2011095700416083</v>
      </c>
      <c r="D16" s="15">
        <v>1.872399445214979</v>
      </c>
      <c r="E16" s="51">
        <f t="shared" si="0"/>
        <v>7.0735090152565903</v>
      </c>
      <c r="F16" s="16"/>
      <c r="G16" s="16">
        <v>97.087378640776706</v>
      </c>
      <c r="H16" s="15">
        <v>2.1497919556171983</v>
      </c>
      <c r="I16" s="15">
        <v>0.76282940360610263</v>
      </c>
      <c r="J16" s="51">
        <f t="shared" si="1"/>
        <v>2.9126213592232943</v>
      </c>
      <c r="K16" s="50">
        <v>1.1651816312542838</v>
      </c>
      <c r="L16" s="3">
        <v>1.1651816312542838</v>
      </c>
      <c r="M16" s="54"/>
      <c r="N16" s="52"/>
      <c r="O16" s="52"/>
    </row>
    <row r="17" spans="1:15" x14ac:dyDescent="0.2">
      <c r="A17" s="32" t="s">
        <v>21</v>
      </c>
      <c r="B17" s="16">
        <v>91.788413098236774</v>
      </c>
      <c r="C17" s="15">
        <v>5.3904282115869018</v>
      </c>
      <c r="D17" s="15">
        <v>2.8211586901763224</v>
      </c>
      <c r="E17" s="51">
        <f t="shared" si="0"/>
        <v>8.2115869017632264</v>
      </c>
      <c r="F17" s="16"/>
      <c r="G17" s="16">
        <v>94.806722689075627</v>
      </c>
      <c r="H17" s="15">
        <v>3.4285714285714288</v>
      </c>
      <c r="I17" s="15">
        <v>1.7647058823529411</v>
      </c>
      <c r="J17" s="51">
        <f t="shared" si="1"/>
        <v>5.1932773109243726</v>
      </c>
      <c r="K17" s="50">
        <v>0.56770746368341962</v>
      </c>
      <c r="L17" s="3">
        <v>0.6344965770579396</v>
      </c>
      <c r="M17" s="54"/>
      <c r="N17" s="52"/>
      <c r="O17" s="52"/>
    </row>
    <row r="18" spans="1:15" x14ac:dyDescent="0.2">
      <c r="A18" s="32" t="s">
        <v>20</v>
      </c>
      <c r="B18" s="16">
        <v>97.141638225255974</v>
      </c>
      <c r="C18" s="15">
        <v>2.303754266211604</v>
      </c>
      <c r="D18" s="15">
        <v>0.55460750853242324</v>
      </c>
      <c r="E18" s="51">
        <f t="shared" si="0"/>
        <v>2.8583617747440258</v>
      </c>
      <c r="F18" s="16"/>
      <c r="G18" s="16">
        <v>98.550724637681171</v>
      </c>
      <c r="H18" s="15">
        <v>0.98039215686274506</v>
      </c>
      <c r="I18" s="15">
        <v>0.46888320545609552</v>
      </c>
      <c r="J18" s="51">
        <f t="shared" si="1"/>
        <v>1.4492753623188293</v>
      </c>
      <c r="K18" s="50">
        <v>0.46709129511677283</v>
      </c>
      <c r="L18" s="3">
        <v>0.33970276008492573</v>
      </c>
      <c r="M18" s="54"/>
      <c r="N18" s="52"/>
      <c r="O18" s="52"/>
    </row>
    <row r="19" spans="1:15" x14ac:dyDescent="0.2">
      <c r="A19" s="32" t="s">
        <v>19</v>
      </c>
      <c r="B19" s="16">
        <v>98.486658701712471</v>
      </c>
      <c r="C19" s="15">
        <v>0.75667064914376736</v>
      </c>
      <c r="D19" s="15">
        <v>0.75667064914376736</v>
      </c>
      <c r="E19" s="51">
        <f t="shared" si="0"/>
        <v>1.5133412982875285</v>
      </c>
      <c r="F19" s="16"/>
      <c r="G19" s="16">
        <v>99.361786996410046</v>
      </c>
      <c r="H19" s="15">
        <v>0.23932987634623054</v>
      </c>
      <c r="I19" s="15">
        <v>0.39888312724371761</v>
      </c>
      <c r="J19" s="51">
        <f t="shared" si="1"/>
        <v>0.63821300358995359</v>
      </c>
      <c r="K19" s="50">
        <v>0.90765588003157061</v>
      </c>
      <c r="L19" s="3">
        <v>1.0655090765588004</v>
      </c>
      <c r="M19" s="54"/>
      <c r="N19" s="52"/>
      <c r="O19" s="52"/>
    </row>
    <row r="20" spans="1:15" x14ac:dyDescent="0.2">
      <c r="A20" s="32" t="s">
        <v>18</v>
      </c>
      <c r="B20" s="16">
        <v>94.562402900051794</v>
      </c>
      <c r="C20" s="15">
        <v>3.6768513723459351</v>
      </c>
      <c r="D20" s="15">
        <v>1.7607457276022784</v>
      </c>
      <c r="E20" s="51">
        <f t="shared" si="0"/>
        <v>5.4375970999482064</v>
      </c>
      <c r="F20" s="16"/>
      <c r="G20" s="16">
        <v>97.721387881926461</v>
      </c>
      <c r="H20" s="15">
        <v>1.035732780942517</v>
      </c>
      <c r="I20" s="15">
        <v>1.2428793371310203</v>
      </c>
      <c r="J20" s="51">
        <f t="shared" si="1"/>
        <v>2.2786121180735392</v>
      </c>
      <c r="K20" s="50">
        <v>0.46391752577319589</v>
      </c>
      <c r="L20" s="3">
        <v>0.46391752577319589</v>
      </c>
      <c r="M20" s="54"/>
      <c r="N20" s="52"/>
      <c r="O20" s="52"/>
    </row>
    <row r="21" spans="1:15" x14ac:dyDescent="0.2">
      <c r="A21" s="32" t="s">
        <v>17</v>
      </c>
      <c r="B21" s="16">
        <v>98.383937316356523</v>
      </c>
      <c r="C21" s="15">
        <v>0.73457394711067581</v>
      </c>
      <c r="D21" s="15">
        <v>0.88148873653281101</v>
      </c>
      <c r="E21" s="51">
        <f t="shared" si="0"/>
        <v>1.6160626836434773</v>
      </c>
      <c r="F21" s="16"/>
      <c r="G21" s="16">
        <v>99.118511263467184</v>
      </c>
      <c r="H21" s="15">
        <v>0.2448579823702253</v>
      </c>
      <c r="I21" s="15">
        <v>0.63663075416258574</v>
      </c>
      <c r="J21" s="51">
        <f t="shared" si="1"/>
        <v>0.88148873653281612</v>
      </c>
      <c r="K21" s="50">
        <v>0.19550342130987292</v>
      </c>
      <c r="L21" s="3">
        <v>0.23603461841070023</v>
      </c>
      <c r="M21" s="54"/>
      <c r="N21" s="52"/>
      <c r="O21" s="52"/>
    </row>
    <row r="22" spans="1:15" x14ac:dyDescent="0.2">
      <c r="A22" s="32" t="s">
        <v>64</v>
      </c>
      <c r="B22" s="16">
        <v>99.312320916905435</v>
      </c>
      <c r="C22" s="15">
        <v>0.28653295128939826</v>
      </c>
      <c r="D22" s="15">
        <v>0.40114613180515757</v>
      </c>
      <c r="E22" s="51">
        <f t="shared" si="0"/>
        <v>0.68767908309456516</v>
      </c>
      <c r="F22" s="16"/>
      <c r="G22" s="16">
        <v>99.4833524684271</v>
      </c>
      <c r="H22" s="15">
        <v>0</v>
      </c>
      <c r="I22" s="15">
        <v>0.51664753157290477</v>
      </c>
      <c r="J22" s="51">
        <f t="shared" si="1"/>
        <v>0.51664753157290022</v>
      </c>
      <c r="K22" s="50">
        <v>0.62642369020501132</v>
      </c>
      <c r="L22" s="3">
        <v>0.79726651480637822</v>
      </c>
      <c r="M22" s="54"/>
      <c r="N22" s="52"/>
      <c r="O22" s="52"/>
    </row>
    <row r="23" spans="1:15" x14ac:dyDescent="0.2">
      <c r="A23" s="35" t="s">
        <v>16</v>
      </c>
      <c r="B23" s="16">
        <v>93.433602347762289</v>
      </c>
      <c r="C23" s="15">
        <v>4.658840792369773</v>
      </c>
      <c r="D23" s="15">
        <v>1.9075568598679384</v>
      </c>
      <c r="E23" s="51">
        <f t="shared" si="0"/>
        <v>6.5663976522377112</v>
      </c>
      <c r="F23" s="16"/>
      <c r="G23" s="16">
        <v>97.835656639765219</v>
      </c>
      <c r="H23" s="15">
        <v>1.3206162876008805</v>
      </c>
      <c r="I23" s="15">
        <v>0.84372707263389579</v>
      </c>
      <c r="J23" s="51">
        <f t="shared" si="1"/>
        <v>2.1643433602347812</v>
      </c>
      <c r="K23" s="50">
        <v>0.61975938753189941</v>
      </c>
      <c r="L23" s="3">
        <v>0.61975938753189941</v>
      </c>
      <c r="M23" s="54"/>
      <c r="N23" s="52"/>
      <c r="O23" s="52"/>
    </row>
    <row r="24" spans="1:15" x14ac:dyDescent="0.2">
      <c r="A24" s="32" t="s">
        <v>15</v>
      </c>
      <c r="B24" s="16">
        <v>96.816087138667783</v>
      </c>
      <c r="C24" s="15">
        <v>2.2203602848764139</v>
      </c>
      <c r="D24" s="15">
        <v>0.96355257645580239</v>
      </c>
      <c r="E24" s="51">
        <f t="shared" si="0"/>
        <v>3.1839128613322174</v>
      </c>
      <c r="F24" s="16"/>
      <c r="G24" s="16">
        <v>98.617511520737324</v>
      </c>
      <c r="H24" s="15">
        <v>0.75408462505236695</v>
      </c>
      <c r="I24" s="15">
        <v>0.62840385421030587</v>
      </c>
      <c r="J24" s="51">
        <f t="shared" si="1"/>
        <v>1.3824884792626762</v>
      </c>
      <c r="K24" s="50">
        <v>0.25073129962390306</v>
      </c>
      <c r="L24" s="3">
        <v>0.25073129962390306</v>
      </c>
      <c r="M24" s="54"/>
      <c r="N24" s="52"/>
      <c r="O24" s="52"/>
    </row>
    <row r="25" spans="1:15" x14ac:dyDescent="0.2">
      <c r="A25" s="32" t="s">
        <v>14</v>
      </c>
      <c r="B25" s="16">
        <v>96.727272727272734</v>
      </c>
      <c r="C25" s="15">
        <v>2.4793388429752068</v>
      </c>
      <c r="D25" s="15">
        <v>0.79338842975206614</v>
      </c>
      <c r="E25" s="51">
        <f t="shared" si="0"/>
        <v>3.2727272727272663</v>
      </c>
      <c r="F25" s="16"/>
      <c r="G25" s="16">
        <v>98.644628099173559</v>
      </c>
      <c r="H25" s="15">
        <v>0.79338842975206614</v>
      </c>
      <c r="I25" s="15">
        <v>0.56198347107438007</v>
      </c>
      <c r="J25" s="51">
        <f t="shared" si="1"/>
        <v>1.3553719008264409</v>
      </c>
      <c r="K25" s="50">
        <v>0.5915215248110417</v>
      </c>
      <c r="L25" s="3">
        <v>0.5915215248110417</v>
      </c>
      <c r="M25" s="54"/>
      <c r="N25" s="52"/>
      <c r="O25" s="52"/>
    </row>
    <row r="26" spans="1:15" x14ac:dyDescent="0.2">
      <c r="A26" s="32" t="s">
        <v>13</v>
      </c>
      <c r="B26" s="16">
        <v>95.550351288056206</v>
      </c>
      <c r="C26" s="15">
        <v>2.3419203747072603</v>
      </c>
      <c r="D26" s="15">
        <v>2.1077283372365341</v>
      </c>
      <c r="E26" s="51">
        <f t="shared" si="0"/>
        <v>4.4496487119437944</v>
      </c>
      <c r="F26" s="16"/>
      <c r="G26" s="16">
        <v>98.360655737704917</v>
      </c>
      <c r="H26" s="15">
        <v>1.405152224824356</v>
      </c>
      <c r="I26" s="15">
        <v>0.23419203747072601</v>
      </c>
      <c r="J26" s="51">
        <f t="shared" si="1"/>
        <v>1.6393442622950829</v>
      </c>
      <c r="K26" s="50">
        <v>0.23364485981308408</v>
      </c>
      <c r="L26" s="3">
        <v>0.23364485981308408</v>
      </c>
      <c r="M26" s="54"/>
      <c r="N26" s="52"/>
      <c r="O26" s="52"/>
    </row>
    <row r="27" spans="1:15" x14ac:dyDescent="0.2">
      <c r="A27" s="32" t="s">
        <v>12</v>
      </c>
      <c r="B27" s="16">
        <v>96.229074889867832</v>
      </c>
      <c r="C27" s="15">
        <v>2.3964757709251101</v>
      </c>
      <c r="D27" s="15">
        <v>1.3744493392070485</v>
      </c>
      <c r="E27" s="51">
        <f t="shared" si="0"/>
        <v>3.7709251101321684</v>
      </c>
      <c r="F27" s="16"/>
      <c r="G27" s="16">
        <v>98.00845964046529</v>
      </c>
      <c r="H27" s="15">
        <v>0.8988367994360239</v>
      </c>
      <c r="I27" s="15">
        <v>1.0927035600986958</v>
      </c>
      <c r="J27" s="51">
        <f t="shared" si="1"/>
        <v>1.9915403595347101</v>
      </c>
      <c r="K27" s="50">
        <v>0.43859649122807015</v>
      </c>
      <c r="L27" s="3">
        <v>0.45614035087719296</v>
      </c>
      <c r="M27" s="54"/>
      <c r="N27" s="52"/>
      <c r="O27" s="52"/>
    </row>
    <row r="28" spans="1:15" x14ac:dyDescent="0.2">
      <c r="A28" s="32" t="s">
        <v>11</v>
      </c>
      <c r="B28" s="16">
        <v>97.515527950310556</v>
      </c>
      <c r="C28" s="15">
        <v>1.7857142857142856</v>
      </c>
      <c r="D28" s="15">
        <v>0.69875776397515532</v>
      </c>
      <c r="E28" s="51">
        <f t="shared" si="0"/>
        <v>2.4844720496894439</v>
      </c>
      <c r="F28" s="16"/>
      <c r="G28" s="16" t="s">
        <v>9</v>
      </c>
      <c r="H28" s="15" t="s">
        <v>9</v>
      </c>
      <c r="I28" s="15" t="s">
        <v>9</v>
      </c>
      <c r="J28" s="51" t="s">
        <v>9</v>
      </c>
      <c r="K28" s="50">
        <v>0</v>
      </c>
      <c r="L28" s="3" t="s">
        <v>9</v>
      </c>
      <c r="M28" s="54"/>
      <c r="N28" s="52"/>
      <c r="O28" s="52"/>
    </row>
    <row r="29" spans="1:15" x14ac:dyDescent="0.2">
      <c r="A29" s="32" t="s">
        <v>57</v>
      </c>
      <c r="B29" s="16">
        <v>98.933241569167237</v>
      </c>
      <c r="C29" s="15">
        <v>0.79146593255333786</v>
      </c>
      <c r="D29" s="15">
        <v>0.27529249827942187</v>
      </c>
      <c r="E29" s="51">
        <f t="shared" si="0"/>
        <v>1.0667584308327633</v>
      </c>
      <c r="F29" s="16"/>
      <c r="G29" s="16">
        <v>99.345955249569712</v>
      </c>
      <c r="H29" s="15">
        <v>0.44750430292598964</v>
      </c>
      <c r="I29" s="15">
        <v>0.20654044750430289</v>
      </c>
      <c r="J29" s="51">
        <f t="shared" ref="J29:J39" si="2">100-G29</f>
        <v>0.65404475043028754</v>
      </c>
      <c r="K29" s="50">
        <v>0.8191126279863481</v>
      </c>
      <c r="L29" s="3">
        <v>0.85324232081911267</v>
      </c>
      <c r="M29" s="54"/>
      <c r="N29" s="52"/>
      <c r="O29" s="52"/>
    </row>
    <row r="30" spans="1:15" x14ac:dyDescent="0.2">
      <c r="A30" s="32" t="s">
        <v>10</v>
      </c>
      <c r="B30" s="16">
        <v>97.830750893921333</v>
      </c>
      <c r="C30" s="15">
        <v>1.3349225268176401</v>
      </c>
      <c r="D30" s="15">
        <v>0.83432657926102505</v>
      </c>
      <c r="E30" s="51">
        <f t="shared" si="0"/>
        <v>2.1692491060786665</v>
      </c>
      <c r="F30" s="16"/>
      <c r="G30" s="16">
        <v>98.807820696232724</v>
      </c>
      <c r="H30" s="15">
        <v>0.57224606580829751</v>
      </c>
      <c r="I30" s="15">
        <v>0.61993323795898903</v>
      </c>
      <c r="J30" s="51">
        <f t="shared" si="2"/>
        <v>1.1921793037672757</v>
      </c>
      <c r="K30" s="50">
        <v>2.7359146765592395</v>
      </c>
      <c r="L30" s="3">
        <v>2.7822861117551589</v>
      </c>
      <c r="M30" s="54"/>
      <c r="N30" s="52"/>
      <c r="O30" s="52"/>
    </row>
    <row r="31" spans="1:15" x14ac:dyDescent="0.2">
      <c r="A31" s="32" t="s">
        <v>8</v>
      </c>
      <c r="B31" s="16">
        <v>96.096733135341537</v>
      </c>
      <c r="C31" s="15">
        <v>2.7153160797624096</v>
      </c>
      <c r="D31" s="15">
        <v>1.1879507848960544</v>
      </c>
      <c r="E31" s="51">
        <f t="shared" si="0"/>
        <v>3.9032668646584625</v>
      </c>
      <c r="F31" s="16"/>
      <c r="G31" s="16">
        <v>98.091603053435122</v>
      </c>
      <c r="H31" s="15">
        <v>1.3146734520780321</v>
      </c>
      <c r="I31" s="15">
        <v>0.59372349448685324</v>
      </c>
      <c r="J31" s="51">
        <f t="shared" si="2"/>
        <v>1.9083969465648778</v>
      </c>
      <c r="K31" s="50">
        <v>0.59046815689582455</v>
      </c>
      <c r="L31" s="3">
        <v>0.54829185997469421</v>
      </c>
      <c r="M31" s="54"/>
      <c r="N31" s="52"/>
      <c r="O31" s="52"/>
    </row>
    <row r="32" spans="1:15" x14ac:dyDescent="0.2">
      <c r="A32" s="32" t="s">
        <v>7</v>
      </c>
      <c r="B32" s="16">
        <v>97.536832412523026</v>
      </c>
      <c r="C32" s="15">
        <v>1.6114180478821363</v>
      </c>
      <c r="D32" s="15">
        <v>0.85174953959484356</v>
      </c>
      <c r="E32" s="51">
        <f t="shared" si="0"/>
        <v>2.4631675874769741</v>
      </c>
      <c r="F32" s="16"/>
      <c r="G32" s="16">
        <v>98.802670964770897</v>
      </c>
      <c r="H32" s="15">
        <v>0.80589454294266638</v>
      </c>
      <c r="I32" s="15">
        <v>0.39143449228643795</v>
      </c>
      <c r="J32" s="51">
        <f t="shared" si="2"/>
        <v>1.1973290352291031</v>
      </c>
      <c r="K32" s="50">
        <v>0.48109965635738833</v>
      </c>
      <c r="L32" s="3">
        <v>0.50400916380297822</v>
      </c>
      <c r="M32" s="54"/>
      <c r="N32" s="52"/>
      <c r="O32" s="52"/>
    </row>
    <row r="33" spans="1:15" x14ac:dyDescent="0.2">
      <c r="A33" s="32" t="s">
        <v>6</v>
      </c>
      <c r="B33" s="16">
        <v>98.315958299919799</v>
      </c>
      <c r="C33" s="15">
        <v>1.1494252873563218</v>
      </c>
      <c r="D33" s="15">
        <v>0.53461641272387062</v>
      </c>
      <c r="E33" s="51">
        <f t="shared" si="0"/>
        <v>1.6840417000802006</v>
      </c>
      <c r="F33" s="16"/>
      <c r="G33" s="16">
        <v>98.930481283422452</v>
      </c>
      <c r="H33" s="15">
        <v>0.64171122994652408</v>
      </c>
      <c r="I33" s="15">
        <v>0.42780748663101603</v>
      </c>
      <c r="J33" s="51">
        <f t="shared" si="2"/>
        <v>1.0695187165775479</v>
      </c>
      <c r="K33" s="50">
        <v>0.61105207226354941</v>
      </c>
      <c r="L33" s="3">
        <v>0.6376195536663124</v>
      </c>
      <c r="M33" s="54"/>
      <c r="N33" s="52"/>
      <c r="O33" s="52"/>
    </row>
    <row r="34" spans="1:15" x14ac:dyDescent="0.2">
      <c r="A34" s="32" t="s">
        <v>5</v>
      </c>
      <c r="B34" s="16">
        <v>97.088210105623745</v>
      </c>
      <c r="C34" s="15">
        <v>1.9411932629174993</v>
      </c>
      <c r="D34" s="15">
        <v>0.97059663145874964</v>
      </c>
      <c r="E34" s="51">
        <f t="shared" si="0"/>
        <v>2.9117898943762555</v>
      </c>
      <c r="F34" s="16"/>
      <c r="G34" s="16">
        <v>98.344748858447488</v>
      </c>
      <c r="H34" s="15">
        <v>1.0273972602739725</v>
      </c>
      <c r="I34" s="15">
        <v>0.62785388127853881</v>
      </c>
      <c r="J34" s="51">
        <f t="shared" si="2"/>
        <v>1.6552511415525117</v>
      </c>
      <c r="K34" s="50">
        <v>0.73675262113913287</v>
      </c>
      <c r="L34" s="3">
        <v>0.7084159818645509</v>
      </c>
      <c r="M34" s="54"/>
      <c r="N34" s="52"/>
      <c r="O34" s="52"/>
    </row>
    <row r="35" spans="1:15" x14ac:dyDescent="0.2">
      <c r="A35" s="32" t="s">
        <v>55</v>
      </c>
      <c r="B35" s="16">
        <v>95.242329924410853</v>
      </c>
      <c r="C35" s="15">
        <v>3.6460649177412181</v>
      </c>
      <c r="D35" s="15">
        <v>1.1116051578479325</v>
      </c>
      <c r="E35" s="51">
        <f t="shared" si="0"/>
        <v>4.7576700755891466</v>
      </c>
      <c r="F35" s="16"/>
      <c r="G35" s="16">
        <v>97.821253890618053</v>
      </c>
      <c r="H35" s="15">
        <v>1.7341040462427744</v>
      </c>
      <c r="I35" s="15">
        <v>0.44464206313917293</v>
      </c>
      <c r="J35" s="51">
        <f t="shared" si="2"/>
        <v>2.1787461093819473</v>
      </c>
      <c r="K35" s="50">
        <v>0.39858281665190437</v>
      </c>
      <c r="L35" s="3">
        <v>0.39858281665190437</v>
      </c>
      <c r="M35" s="54"/>
      <c r="N35" s="52"/>
      <c r="O35" s="52"/>
    </row>
    <row r="36" spans="1:15" x14ac:dyDescent="0.2">
      <c r="A36" s="32" t="s">
        <v>4</v>
      </c>
      <c r="B36" s="16">
        <v>95.657276995305168</v>
      </c>
      <c r="C36" s="15">
        <v>3.022300469483568</v>
      </c>
      <c r="D36" s="15">
        <v>1.3204225352112675</v>
      </c>
      <c r="E36" s="51">
        <f t="shared" si="0"/>
        <v>4.3427230046948324</v>
      </c>
      <c r="F36" s="16"/>
      <c r="G36" s="16">
        <v>97.829912023460409</v>
      </c>
      <c r="H36" s="15">
        <v>1.436950146627566</v>
      </c>
      <c r="I36" s="15">
        <v>0.73313782991202348</v>
      </c>
      <c r="J36" s="51">
        <f t="shared" si="2"/>
        <v>2.1700879765395911</v>
      </c>
      <c r="K36" s="50">
        <v>0.1464986815118664</v>
      </c>
      <c r="L36" s="3">
        <v>8.789920890711983E-2</v>
      </c>
      <c r="M36" s="54"/>
      <c r="N36" s="52"/>
      <c r="O36" s="52"/>
    </row>
    <row r="37" spans="1:15" x14ac:dyDescent="0.2">
      <c r="A37" s="32" t="s">
        <v>3</v>
      </c>
      <c r="B37" s="16">
        <v>98.902336054038841</v>
      </c>
      <c r="C37" s="15">
        <v>0.73177596397410638</v>
      </c>
      <c r="D37" s="15">
        <v>0.36588798198705319</v>
      </c>
      <c r="E37" s="51">
        <f t="shared" si="0"/>
        <v>1.097663945961159</v>
      </c>
      <c r="F37" s="16"/>
      <c r="G37" s="16">
        <v>99.52153110047847</v>
      </c>
      <c r="H37" s="15">
        <v>0.28145229383619474</v>
      </c>
      <c r="I37" s="15">
        <v>0.19701660568533633</v>
      </c>
      <c r="J37" s="51">
        <f t="shared" si="2"/>
        <v>0.47846889952153049</v>
      </c>
      <c r="K37" s="50">
        <v>0.11245431543435479</v>
      </c>
      <c r="L37" s="3">
        <v>0.11245431543435479</v>
      </c>
      <c r="M37" s="54"/>
      <c r="N37" s="52"/>
      <c r="O37" s="52"/>
    </row>
    <row r="38" spans="1:15" x14ac:dyDescent="0.2">
      <c r="A38" s="32" t="s">
        <v>2</v>
      </c>
      <c r="B38" s="16">
        <v>93.953858392999194</v>
      </c>
      <c r="C38" s="15">
        <v>3.9777247414478918</v>
      </c>
      <c r="D38" s="15">
        <v>2.0684168655529036</v>
      </c>
      <c r="E38" s="51">
        <f t="shared" si="0"/>
        <v>6.0461416070008056</v>
      </c>
      <c r="F38" s="16"/>
      <c r="G38" s="16">
        <v>97.337042925278212</v>
      </c>
      <c r="H38" s="15">
        <v>1.4308426073131957</v>
      </c>
      <c r="I38" s="15">
        <v>1.2321144674085851</v>
      </c>
      <c r="J38" s="51">
        <f t="shared" si="2"/>
        <v>2.6629570747217883</v>
      </c>
      <c r="K38" s="50">
        <v>1.2568735271013356</v>
      </c>
      <c r="L38" s="3">
        <v>1.178318931657502</v>
      </c>
      <c r="M38" s="54"/>
      <c r="N38" s="52"/>
      <c r="O38" s="52"/>
    </row>
    <row r="39" spans="1:15" x14ac:dyDescent="0.2">
      <c r="A39" s="36" t="s">
        <v>1</v>
      </c>
      <c r="B39" s="16">
        <v>96.234772978959029</v>
      </c>
      <c r="C39" s="15">
        <v>2.6947212993724623</v>
      </c>
      <c r="D39" s="15">
        <v>1.0705057216685123</v>
      </c>
      <c r="E39" s="51">
        <f t="shared" si="0"/>
        <v>3.7652270210409711</v>
      </c>
      <c r="F39" s="16"/>
      <c r="G39" s="16">
        <v>98.262476894639562</v>
      </c>
      <c r="H39" s="15">
        <v>1.1829944547134934</v>
      </c>
      <c r="I39" s="15">
        <v>0.55452865064695012</v>
      </c>
      <c r="J39" s="51">
        <f t="shared" si="2"/>
        <v>1.7375231053604381</v>
      </c>
      <c r="K39" s="50">
        <v>0.8055657268399854</v>
      </c>
      <c r="L39" s="3">
        <v>0.95203222262907361</v>
      </c>
      <c r="M39" s="54"/>
      <c r="N39" s="52"/>
      <c r="O39" s="52"/>
    </row>
    <row r="40" spans="1:15" x14ac:dyDescent="0.2">
      <c r="A40" s="26" t="s">
        <v>0</v>
      </c>
      <c r="B40" s="29">
        <f>AVERAGE(B5:B39)</f>
        <v>96.233096222746781</v>
      </c>
      <c r="C40" s="27">
        <f>AVERAGE(C5:C39)</f>
        <v>2.5680048251252683</v>
      </c>
      <c r="D40" s="27">
        <f>AVERAGE(D5:D39)</f>
        <v>1.1988989521279414</v>
      </c>
      <c r="E40" s="27">
        <f>AVERAGE(E5:E39)</f>
        <v>3.7669037772532112</v>
      </c>
      <c r="F40" s="29"/>
      <c r="G40" s="29">
        <f t="shared" ref="G40:L40" si="3">AVERAGE(G5:G39)</f>
        <v>98.195948190110087</v>
      </c>
      <c r="H40" s="27">
        <f t="shared" si="3"/>
        <v>1.0941460492536572</v>
      </c>
      <c r="I40" s="27">
        <f t="shared" si="3"/>
        <v>0.709905760636243</v>
      </c>
      <c r="J40" s="27">
        <f t="shared" si="3"/>
        <v>1.804051809889899</v>
      </c>
      <c r="K40" s="28">
        <f t="shared" si="3"/>
        <v>0.63753005571592292</v>
      </c>
      <c r="L40" s="27">
        <f t="shared" si="3"/>
        <v>0.66662717332235377</v>
      </c>
      <c r="N40" s="34"/>
    </row>
    <row r="41" spans="1:15" x14ac:dyDescent="0.2">
      <c r="A41" s="56" t="s">
        <v>65</v>
      </c>
    </row>
  </sheetData>
  <sortState xmlns:xlrd2="http://schemas.microsoft.com/office/spreadsheetml/2017/richdata2" ref="A5:O39">
    <sortCondition ref="A5"/>
  </sortState>
  <mergeCells count="10">
    <mergeCell ref="A2:A4"/>
    <mergeCell ref="A1:L1"/>
    <mergeCell ref="K2:L2"/>
    <mergeCell ref="B3:D3"/>
    <mergeCell ref="E3:E4"/>
    <mergeCell ref="G3:I3"/>
    <mergeCell ref="J3:J4"/>
    <mergeCell ref="K3:K4"/>
    <mergeCell ref="L3:L4"/>
    <mergeCell ref="B2:J2"/>
  </mergeCells>
  <pageMargins left="0.7" right="0.7" top="0.75" bottom="0.75" header="0.3" footer="0.3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A42"/>
  <sheetViews>
    <sheetView topLeftCell="A70" zoomScale="130" zoomScaleNormal="130" workbookViewId="0">
      <selection activeCell="A78" sqref="A78"/>
    </sheetView>
  </sheetViews>
  <sheetFormatPr defaultColWidth="9.140625" defaultRowHeight="12" x14ac:dyDescent="0.2"/>
  <cols>
    <col min="1" max="1" width="21.42578125" style="1" bestFit="1" customWidth="1"/>
    <col min="2" max="3" width="4.7109375" style="1" customWidth="1"/>
    <col min="4" max="4" width="1.7109375" style="1" customWidth="1"/>
    <col min="5" max="6" width="4.7109375" style="1" customWidth="1"/>
    <col min="7" max="7" width="1.7109375" style="1" customWidth="1"/>
    <col min="8" max="9" width="4.7109375" style="1" customWidth="1"/>
    <col min="10" max="10" width="1.7109375" style="1" customWidth="1"/>
    <col min="11" max="15" width="4.7109375" style="1" customWidth="1"/>
    <col min="16" max="16" width="1.7109375" style="1" customWidth="1"/>
    <col min="17" max="18" width="4.7109375" style="1" customWidth="1"/>
    <col min="19" max="19" width="1.7109375" style="1" customWidth="1"/>
    <col min="20" max="21" width="4.7109375" style="1" customWidth="1"/>
    <col min="22" max="22" width="1.7109375" style="1" customWidth="1"/>
    <col min="23" max="24" width="4.7109375" style="1" customWidth="1"/>
    <col min="25" max="25" width="7.42578125" style="1" customWidth="1"/>
    <col min="26" max="16384" width="9.140625" style="1"/>
  </cols>
  <sheetData>
    <row r="1" spans="1:27" s="12" customFormat="1" ht="24" x14ac:dyDescent="0.2">
      <c r="A1" s="99" t="s">
        <v>63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30" t="s">
        <v>53</v>
      </c>
    </row>
    <row r="2" spans="1:27" ht="14.25" customHeight="1" x14ac:dyDescent="0.2">
      <c r="A2" s="84"/>
      <c r="B2" s="100" t="s">
        <v>44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</row>
    <row r="3" spans="1:27" ht="14.25" x14ac:dyDescent="0.2">
      <c r="A3" s="86"/>
      <c r="B3" s="100" t="s">
        <v>51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47"/>
      <c r="N3" s="100" t="s">
        <v>52</v>
      </c>
      <c r="O3" s="100"/>
      <c r="P3" s="100"/>
      <c r="Q3" s="100"/>
      <c r="R3" s="100"/>
      <c r="S3" s="100"/>
      <c r="T3" s="100"/>
      <c r="U3" s="100"/>
      <c r="V3" s="100"/>
      <c r="W3" s="100"/>
      <c r="X3" s="100"/>
    </row>
    <row r="4" spans="1:27" s="48" customFormat="1" ht="23.1" customHeight="1" x14ac:dyDescent="0.2">
      <c r="A4" s="86"/>
      <c r="B4" s="69">
        <v>0</v>
      </c>
      <c r="C4" s="69"/>
      <c r="D4" s="23"/>
      <c r="E4" s="69" t="s">
        <v>47</v>
      </c>
      <c r="F4" s="69"/>
      <c r="G4" s="23"/>
      <c r="H4" s="69" t="s">
        <v>48</v>
      </c>
      <c r="I4" s="69"/>
      <c r="J4" s="23"/>
      <c r="K4" s="98" t="s">
        <v>45</v>
      </c>
      <c r="L4" s="98"/>
      <c r="M4" s="23"/>
      <c r="N4" s="69">
        <v>0</v>
      </c>
      <c r="O4" s="69"/>
      <c r="P4" s="23"/>
      <c r="Q4" s="69" t="s">
        <v>47</v>
      </c>
      <c r="R4" s="69"/>
      <c r="S4" s="23"/>
      <c r="T4" s="69" t="s">
        <v>48</v>
      </c>
      <c r="U4" s="69"/>
      <c r="V4" s="23"/>
      <c r="W4" s="98" t="s">
        <v>45</v>
      </c>
      <c r="X4" s="98"/>
    </row>
    <row r="5" spans="1:27" s="20" customFormat="1" ht="12" customHeight="1" x14ac:dyDescent="0.2">
      <c r="A5" s="78"/>
      <c r="B5" s="21" t="s">
        <v>43</v>
      </c>
      <c r="C5" s="21" t="s">
        <v>42</v>
      </c>
      <c r="D5" s="21"/>
      <c r="E5" s="21" t="s">
        <v>43</v>
      </c>
      <c r="F5" s="21" t="s">
        <v>42</v>
      </c>
      <c r="G5" s="21"/>
      <c r="H5" s="21" t="s">
        <v>43</v>
      </c>
      <c r="I5" s="21" t="s">
        <v>42</v>
      </c>
      <c r="J5" s="21"/>
      <c r="K5" s="39" t="s">
        <v>43</v>
      </c>
      <c r="L5" s="39" t="s">
        <v>42</v>
      </c>
      <c r="M5" s="21"/>
      <c r="N5" s="21" t="s">
        <v>43</v>
      </c>
      <c r="O5" s="21" t="s">
        <v>42</v>
      </c>
      <c r="P5" s="21"/>
      <c r="Q5" s="21" t="s">
        <v>43</v>
      </c>
      <c r="R5" s="21" t="s">
        <v>42</v>
      </c>
      <c r="S5" s="21"/>
      <c r="T5" s="21" t="s">
        <v>43</v>
      </c>
      <c r="U5" s="21" t="s">
        <v>42</v>
      </c>
      <c r="V5" s="21"/>
      <c r="W5" s="39" t="s">
        <v>43</v>
      </c>
      <c r="X5" s="39" t="s">
        <v>42</v>
      </c>
    </row>
    <row r="6" spans="1:27" x14ac:dyDescent="0.2">
      <c r="A6" s="32" t="s">
        <v>31</v>
      </c>
      <c r="B6" s="16">
        <v>93.409610983981693</v>
      </c>
      <c r="C6" s="16">
        <v>93.521126760563376</v>
      </c>
      <c r="D6" s="16"/>
      <c r="E6" s="15">
        <v>4.8512585812356974</v>
      </c>
      <c r="F6" s="15">
        <v>4.3661971830985911</v>
      </c>
      <c r="G6" s="15"/>
      <c r="H6" s="15">
        <v>1.7391304347826086</v>
      </c>
      <c r="I6" s="15">
        <v>2.112676056338028</v>
      </c>
      <c r="J6" s="15"/>
      <c r="K6" s="49">
        <f t="shared" ref="K6:K40" si="0">100-B6</f>
        <v>6.5903890160183067</v>
      </c>
      <c r="L6" s="49">
        <f t="shared" ref="L6:L40" si="1">100-C6</f>
        <v>6.4788732394366235</v>
      </c>
      <c r="M6" s="16"/>
      <c r="N6" s="16">
        <v>97.161172161172161</v>
      </c>
      <c r="O6" s="16">
        <v>97.227443609022558</v>
      </c>
      <c r="P6" s="16"/>
      <c r="Q6" s="15">
        <v>1.8315018315018317</v>
      </c>
      <c r="R6" s="15">
        <v>1.5037593984962405</v>
      </c>
      <c r="S6" s="15"/>
      <c r="T6" s="15">
        <v>1.0073260073260073</v>
      </c>
      <c r="U6" s="15">
        <v>1.268796992481203</v>
      </c>
      <c r="V6" s="15"/>
      <c r="W6" s="49">
        <f t="shared" ref="W6:W28" si="2">100-N6</f>
        <v>2.8388278388278394</v>
      </c>
      <c r="X6" s="49">
        <f t="shared" ref="X6:X28" si="3">100-O6</f>
        <v>2.7725563909774422</v>
      </c>
      <c r="Y6" s="55"/>
      <c r="Z6" s="55"/>
      <c r="AA6" s="55"/>
    </row>
    <row r="7" spans="1:27" x14ac:dyDescent="0.2">
      <c r="A7" s="32" t="s">
        <v>30</v>
      </c>
      <c r="B7" s="16">
        <v>97.366548042704622</v>
      </c>
      <c r="C7" s="16">
        <v>99.10220994475138</v>
      </c>
      <c r="D7" s="16"/>
      <c r="E7" s="15">
        <v>1.4946619217081851</v>
      </c>
      <c r="F7" s="15">
        <v>0.62154696132596687</v>
      </c>
      <c r="G7" s="15"/>
      <c r="H7" s="15">
        <v>1.1387900355871887</v>
      </c>
      <c r="I7" s="15">
        <v>0.27624309392265189</v>
      </c>
      <c r="J7" s="15"/>
      <c r="K7" s="49">
        <f t="shared" si="0"/>
        <v>2.6334519572953781</v>
      </c>
      <c r="L7" s="49">
        <f t="shared" si="1"/>
        <v>0.89779005524862043</v>
      </c>
      <c r="M7" s="16"/>
      <c r="N7" s="16">
        <v>98.290598290598282</v>
      </c>
      <c r="O7" s="16">
        <v>99.104683195592287</v>
      </c>
      <c r="P7" s="16"/>
      <c r="Q7" s="15">
        <v>0.7834757834757835</v>
      </c>
      <c r="R7" s="15">
        <v>0.6198347107438017</v>
      </c>
      <c r="S7" s="15"/>
      <c r="T7" s="15">
        <v>0.92592592592592582</v>
      </c>
      <c r="U7" s="15">
        <v>0.27548209366391185</v>
      </c>
      <c r="V7" s="15"/>
      <c r="W7" s="49">
        <f t="shared" si="2"/>
        <v>1.7094017094017175</v>
      </c>
      <c r="X7" s="49">
        <f t="shared" si="3"/>
        <v>0.89531680440771311</v>
      </c>
      <c r="Y7" s="55"/>
      <c r="Z7" s="55"/>
      <c r="AA7" s="55"/>
    </row>
    <row r="8" spans="1:27" x14ac:dyDescent="0.2">
      <c r="A8" s="32" t="s">
        <v>29</v>
      </c>
      <c r="B8" s="16">
        <v>95.774647887323937</v>
      </c>
      <c r="C8" s="16">
        <v>93.152746425884132</v>
      </c>
      <c r="D8" s="16"/>
      <c r="E8" s="15">
        <v>2.3943661971830985</v>
      </c>
      <c r="F8" s="15">
        <v>4.4394281414597438</v>
      </c>
      <c r="G8" s="15"/>
      <c r="H8" s="15">
        <v>1.8309859154929577</v>
      </c>
      <c r="I8" s="15">
        <v>2.4078254326561321</v>
      </c>
      <c r="J8" s="15"/>
      <c r="K8" s="49">
        <f t="shared" si="0"/>
        <v>4.2253521126760631</v>
      </c>
      <c r="L8" s="49">
        <f t="shared" si="1"/>
        <v>6.847253574115868</v>
      </c>
      <c r="M8" s="16"/>
      <c r="N8" s="16">
        <v>97.751229796205195</v>
      </c>
      <c r="O8" s="16">
        <v>96.76448457486832</v>
      </c>
      <c r="P8" s="16"/>
      <c r="Q8" s="15">
        <v>0.98383696416022481</v>
      </c>
      <c r="R8" s="15">
        <v>1.8058690744920991</v>
      </c>
      <c r="S8" s="15"/>
      <c r="T8" s="15">
        <v>1.2649332396345749</v>
      </c>
      <c r="U8" s="15">
        <v>1.4296463506395787</v>
      </c>
      <c r="V8" s="15"/>
      <c r="W8" s="49">
        <f t="shared" si="2"/>
        <v>2.2487702037948054</v>
      </c>
      <c r="X8" s="49">
        <f t="shared" si="3"/>
        <v>3.2355154251316804</v>
      </c>
      <c r="Y8" s="55"/>
      <c r="Z8" s="55"/>
      <c r="AA8" s="55"/>
    </row>
    <row r="9" spans="1:27" x14ac:dyDescent="0.2">
      <c r="A9" s="32" t="s">
        <v>28</v>
      </c>
      <c r="B9" s="16">
        <v>91.907514450867055</v>
      </c>
      <c r="C9" s="16">
        <v>95.118343195266277</v>
      </c>
      <c r="D9" s="16"/>
      <c r="E9" s="15">
        <v>6.1657032755298653</v>
      </c>
      <c r="F9" s="15">
        <v>2.9585798816568047</v>
      </c>
      <c r="G9" s="15"/>
      <c r="H9" s="15">
        <v>1.9267822736030826</v>
      </c>
      <c r="I9" s="15">
        <v>1.9230769230769231</v>
      </c>
      <c r="J9" s="15"/>
      <c r="K9" s="49">
        <f t="shared" si="0"/>
        <v>8.0924855491329453</v>
      </c>
      <c r="L9" s="49">
        <f t="shared" si="1"/>
        <v>4.8816568047337228</v>
      </c>
      <c r="M9" s="16"/>
      <c r="N9" s="16">
        <v>95.192307692307693</v>
      </c>
      <c r="O9" s="16">
        <v>96.888888888888886</v>
      </c>
      <c r="P9" s="16"/>
      <c r="Q9" s="15">
        <v>2.8846153846153846</v>
      </c>
      <c r="R9" s="15">
        <v>1.037037037037037</v>
      </c>
      <c r="S9" s="15"/>
      <c r="T9" s="15">
        <v>1.9230769230769231</v>
      </c>
      <c r="U9" s="15">
        <v>2.074074074074074</v>
      </c>
      <c r="V9" s="15"/>
      <c r="W9" s="49">
        <f t="shared" si="2"/>
        <v>4.8076923076923066</v>
      </c>
      <c r="X9" s="49">
        <f t="shared" si="3"/>
        <v>3.1111111111111143</v>
      </c>
      <c r="Y9" s="55"/>
      <c r="Z9" s="55"/>
      <c r="AA9" s="55"/>
    </row>
    <row r="10" spans="1:27" x14ac:dyDescent="0.2">
      <c r="A10" s="32" t="s">
        <v>54</v>
      </c>
      <c r="B10" s="16">
        <v>96.758280479210711</v>
      </c>
      <c r="C10" s="16">
        <v>96.73832468495182</v>
      </c>
      <c r="D10" s="16"/>
      <c r="E10" s="15">
        <v>2.3960535588442564</v>
      </c>
      <c r="F10" s="15">
        <v>2.1497405485544849</v>
      </c>
      <c r="G10" s="15"/>
      <c r="H10" s="15">
        <v>0.84566596194503174</v>
      </c>
      <c r="I10" s="15">
        <v>1.1119347664936992</v>
      </c>
      <c r="J10" s="15"/>
      <c r="K10" s="49">
        <f t="shared" si="0"/>
        <v>3.2417195207892888</v>
      </c>
      <c r="L10" s="49">
        <f t="shared" si="1"/>
        <v>3.2616753150481799</v>
      </c>
      <c r="M10" s="16"/>
      <c r="N10" s="16">
        <v>98.450704225352112</v>
      </c>
      <c r="O10" s="16">
        <v>98.371576609918577</v>
      </c>
      <c r="P10" s="16"/>
      <c r="Q10" s="15">
        <v>1.1267605633802817</v>
      </c>
      <c r="R10" s="15">
        <v>1.4803849000740192</v>
      </c>
      <c r="S10" s="15"/>
      <c r="T10" s="15">
        <v>0.42253521126760557</v>
      </c>
      <c r="U10" s="15">
        <v>0.14803849000740191</v>
      </c>
      <c r="V10" s="15"/>
      <c r="W10" s="49">
        <f t="shared" si="2"/>
        <v>1.5492957746478879</v>
      </c>
      <c r="X10" s="49">
        <f t="shared" si="3"/>
        <v>1.6284233900814229</v>
      </c>
      <c r="Y10" s="55"/>
      <c r="Z10" s="55"/>
      <c r="AA10" s="55"/>
    </row>
    <row r="11" spans="1:27" x14ac:dyDescent="0.2">
      <c r="A11" s="32" t="s">
        <v>27</v>
      </c>
      <c r="B11" s="16">
        <v>95.33898305084746</v>
      </c>
      <c r="C11" s="16">
        <v>96.554364471669217</v>
      </c>
      <c r="D11" s="16"/>
      <c r="E11" s="15">
        <v>3.4745762711864407</v>
      </c>
      <c r="F11" s="15">
        <v>2.8330781010719752</v>
      </c>
      <c r="G11" s="15"/>
      <c r="H11" s="15">
        <v>1.1864406779661016</v>
      </c>
      <c r="I11" s="15">
        <v>0.61255742725880558</v>
      </c>
      <c r="J11" s="15"/>
      <c r="K11" s="49">
        <f t="shared" si="0"/>
        <v>4.6610169491525397</v>
      </c>
      <c r="L11" s="49">
        <f t="shared" si="1"/>
        <v>3.4456355283307829</v>
      </c>
      <c r="M11" s="16"/>
      <c r="N11" s="16">
        <v>98.215802888700082</v>
      </c>
      <c r="O11" s="16">
        <v>99.23371647509579</v>
      </c>
      <c r="P11" s="16"/>
      <c r="Q11" s="15">
        <v>1.1894647408666101</v>
      </c>
      <c r="R11" s="15">
        <v>0.53639846743295017</v>
      </c>
      <c r="S11" s="15"/>
      <c r="T11" s="15">
        <v>0.59473237043330507</v>
      </c>
      <c r="U11" s="15">
        <v>0.22988505747126436</v>
      </c>
      <c r="V11" s="15"/>
      <c r="W11" s="49">
        <f t="shared" si="2"/>
        <v>1.7841971112999175</v>
      </c>
      <c r="X11" s="49">
        <f t="shared" si="3"/>
        <v>0.76628352490421037</v>
      </c>
      <c r="Y11" s="55"/>
      <c r="Z11" s="55"/>
      <c r="AA11" s="55"/>
    </row>
    <row r="12" spans="1:27" x14ac:dyDescent="0.2">
      <c r="A12" s="32" t="s">
        <v>26</v>
      </c>
      <c r="B12" s="16">
        <v>95.099667774086384</v>
      </c>
      <c r="C12" s="16">
        <v>93.195718654434245</v>
      </c>
      <c r="D12" s="16"/>
      <c r="E12" s="15">
        <v>4.3189368770764114</v>
      </c>
      <c r="F12" s="15">
        <v>3.7461773700305812</v>
      </c>
      <c r="G12" s="15"/>
      <c r="H12" s="15">
        <v>0.58139534883720934</v>
      </c>
      <c r="I12" s="15">
        <v>3.0581039755351682</v>
      </c>
      <c r="J12" s="15"/>
      <c r="K12" s="49">
        <f t="shared" si="0"/>
        <v>4.9003322259136155</v>
      </c>
      <c r="L12" s="49">
        <f t="shared" si="1"/>
        <v>6.8042813455657551</v>
      </c>
      <c r="M12" s="16"/>
      <c r="N12" s="16">
        <v>98.916666666666657</v>
      </c>
      <c r="O12" s="16">
        <v>96.557000765110942</v>
      </c>
      <c r="P12" s="16"/>
      <c r="Q12" s="15">
        <v>0.75</v>
      </c>
      <c r="R12" s="15">
        <v>1.9892884468247896</v>
      </c>
      <c r="S12" s="15"/>
      <c r="T12" s="15">
        <v>0.33333333333333337</v>
      </c>
      <c r="U12" s="15">
        <v>1.4537107880642692</v>
      </c>
      <c r="V12" s="15"/>
      <c r="W12" s="49">
        <f t="shared" si="2"/>
        <v>1.0833333333333428</v>
      </c>
      <c r="X12" s="49">
        <f t="shared" si="3"/>
        <v>3.4429992348890579</v>
      </c>
      <c r="Y12" s="55"/>
      <c r="Z12" s="55"/>
      <c r="AA12" s="55"/>
    </row>
    <row r="13" spans="1:27" x14ac:dyDescent="0.2">
      <c r="A13" s="32" t="s">
        <v>56</v>
      </c>
      <c r="B13" s="16">
        <v>93.600000000000009</v>
      </c>
      <c r="C13" s="16">
        <v>96.92307692307692</v>
      </c>
      <c r="D13" s="16"/>
      <c r="E13" s="15">
        <v>4.3999999999999995</v>
      </c>
      <c r="F13" s="15">
        <v>2.3076923076923079</v>
      </c>
      <c r="G13" s="15"/>
      <c r="H13" s="15">
        <v>2</v>
      </c>
      <c r="I13" s="15">
        <v>0.76923076923076927</v>
      </c>
      <c r="J13" s="15"/>
      <c r="K13" s="49">
        <f t="shared" si="0"/>
        <v>6.3999999999999915</v>
      </c>
      <c r="L13" s="49">
        <f t="shared" si="1"/>
        <v>3.0769230769230802</v>
      </c>
      <c r="M13" s="16"/>
      <c r="N13" s="16">
        <v>97.6</v>
      </c>
      <c r="O13" s="16">
        <v>98.846153846153854</v>
      </c>
      <c r="P13" s="16"/>
      <c r="Q13" s="15">
        <v>1.6</v>
      </c>
      <c r="R13" s="15">
        <v>0.76923076923076927</v>
      </c>
      <c r="S13" s="15"/>
      <c r="T13" s="15">
        <v>0.8</v>
      </c>
      <c r="U13" s="15">
        <v>0.38461538461538464</v>
      </c>
      <c r="V13" s="15"/>
      <c r="W13" s="49">
        <f t="shared" si="2"/>
        <v>2.4000000000000057</v>
      </c>
      <c r="X13" s="49">
        <f t="shared" si="3"/>
        <v>1.1538461538461462</v>
      </c>
      <c r="Y13" s="55"/>
      <c r="Z13" s="55"/>
      <c r="AA13" s="55"/>
    </row>
    <row r="14" spans="1:27" x14ac:dyDescent="0.2">
      <c r="A14" s="32" t="s">
        <v>25</v>
      </c>
      <c r="B14" s="16">
        <v>97.480106100795766</v>
      </c>
      <c r="C14" s="16">
        <v>97.306843267108164</v>
      </c>
      <c r="D14" s="16"/>
      <c r="E14" s="15">
        <v>1.8567639257294428</v>
      </c>
      <c r="F14" s="15">
        <v>1.8543046357615895</v>
      </c>
      <c r="G14" s="15"/>
      <c r="H14" s="15">
        <v>0.66312997347480107</v>
      </c>
      <c r="I14" s="15">
        <v>0.83885209713024289</v>
      </c>
      <c r="J14" s="15"/>
      <c r="K14" s="49">
        <f t="shared" si="0"/>
        <v>2.5198938992042343</v>
      </c>
      <c r="L14" s="49">
        <f t="shared" si="1"/>
        <v>2.6931567328918362</v>
      </c>
      <c r="M14" s="16"/>
      <c r="N14" s="16">
        <v>98.983200707338639</v>
      </c>
      <c r="O14" s="16">
        <v>99.161887957653278</v>
      </c>
      <c r="P14" s="16"/>
      <c r="Q14" s="15">
        <v>0.79575596816976124</v>
      </c>
      <c r="R14" s="15">
        <v>0.35288928098808997</v>
      </c>
      <c r="S14" s="15"/>
      <c r="T14" s="15">
        <v>0.22104332449160036</v>
      </c>
      <c r="U14" s="15">
        <v>0.48522276135862369</v>
      </c>
      <c r="V14" s="15"/>
      <c r="W14" s="49">
        <f t="shared" si="2"/>
        <v>1.0167992926613607</v>
      </c>
      <c r="X14" s="49">
        <f t="shared" si="3"/>
        <v>0.83811204234672232</v>
      </c>
      <c r="Y14" s="55"/>
      <c r="Z14" s="55"/>
      <c r="AA14" s="55"/>
    </row>
    <row r="15" spans="1:27" x14ac:dyDescent="0.2">
      <c r="A15" s="32" t="s">
        <v>24</v>
      </c>
      <c r="B15" s="16">
        <v>96.346306592533765</v>
      </c>
      <c r="C15" s="16">
        <v>96.330991412958625</v>
      </c>
      <c r="D15" s="16"/>
      <c r="E15" s="15">
        <v>2.3828435266084194</v>
      </c>
      <c r="F15" s="15">
        <v>2.5761124121779861</v>
      </c>
      <c r="G15" s="15"/>
      <c r="H15" s="15">
        <v>1.2708498808578237</v>
      </c>
      <c r="I15" s="15">
        <v>1.0928961748633881</v>
      </c>
      <c r="J15" s="15"/>
      <c r="K15" s="49">
        <f t="shared" si="0"/>
        <v>3.6536934074662355</v>
      </c>
      <c r="L15" s="49">
        <f t="shared" si="1"/>
        <v>3.6690085870413753</v>
      </c>
      <c r="M15" s="16"/>
      <c r="N15" s="16">
        <v>98.093725178713271</v>
      </c>
      <c r="O15" s="16">
        <v>98.203125</v>
      </c>
      <c r="P15" s="16"/>
      <c r="Q15" s="15">
        <v>1.1914217633042097</v>
      </c>
      <c r="R15" s="15">
        <v>1.171875</v>
      </c>
      <c r="S15" s="15"/>
      <c r="T15" s="15">
        <v>0.71485305798252585</v>
      </c>
      <c r="U15" s="15">
        <v>0.625</v>
      </c>
      <c r="V15" s="15"/>
      <c r="W15" s="49">
        <f t="shared" si="2"/>
        <v>1.9062748212867291</v>
      </c>
      <c r="X15" s="49">
        <f t="shared" si="3"/>
        <v>1.796875</v>
      </c>
      <c r="Y15" s="55"/>
      <c r="Z15" s="55"/>
      <c r="AA15" s="55"/>
    </row>
    <row r="16" spans="1:27" x14ac:dyDescent="0.2">
      <c r="A16" s="32" t="s">
        <v>23</v>
      </c>
      <c r="B16" s="16">
        <v>97.192982456140356</v>
      </c>
      <c r="C16" s="16">
        <v>98.117789921068606</v>
      </c>
      <c r="D16" s="16"/>
      <c r="E16" s="15">
        <v>1.6842105263157894</v>
      </c>
      <c r="F16" s="15">
        <v>1.3964784456587735</v>
      </c>
      <c r="G16" s="15"/>
      <c r="H16" s="15">
        <v>1.1228070175438596</v>
      </c>
      <c r="I16" s="15">
        <v>0.48573163327261693</v>
      </c>
      <c r="J16" s="15"/>
      <c r="K16" s="49">
        <f t="shared" si="0"/>
        <v>2.8070175438596436</v>
      </c>
      <c r="L16" s="49">
        <f t="shared" si="1"/>
        <v>1.8822100789313936</v>
      </c>
      <c r="M16" s="16"/>
      <c r="N16" s="16">
        <v>97.823033707865164</v>
      </c>
      <c r="O16" s="16">
        <v>98.786407766990294</v>
      </c>
      <c r="P16" s="16"/>
      <c r="Q16" s="15">
        <v>1.3342696629213482</v>
      </c>
      <c r="R16" s="15">
        <v>0.72815533980582525</v>
      </c>
      <c r="S16" s="15"/>
      <c r="T16" s="15">
        <v>0.84269662921348309</v>
      </c>
      <c r="U16" s="15">
        <v>0.48543689320388345</v>
      </c>
      <c r="V16" s="15"/>
      <c r="W16" s="49">
        <f t="shared" si="2"/>
        <v>2.1769662921348356</v>
      </c>
      <c r="X16" s="49">
        <f t="shared" si="3"/>
        <v>1.213592233009706</v>
      </c>
      <c r="Y16" s="55"/>
      <c r="Z16" s="55"/>
      <c r="AA16" s="55"/>
    </row>
    <row r="17" spans="1:27" x14ac:dyDescent="0.2">
      <c r="A17" s="32" t="s">
        <v>22</v>
      </c>
      <c r="B17" s="16">
        <v>92.603129445234714</v>
      </c>
      <c r="C17" s="16">
        <v>93.098782138024362</v>
      </c>
      <c r="D17" s="16"/>
      <c r="E17" s="15">
        <v>4.8364153627311524</v>
      </c>
      <c r="F17" s="15">
        <v>5.6833558863328824</v>
      </c>
      <c r="G17" s="15"/>
      <c r="H17" s="15">
        <v>2.5604551920341394</v>
      </c>
      <c r="I17" s="15">
        <v>1.2178619756427604</v>
      </c>
      <c r="J17" s="15"/>
      <c r="K17" s="49">
        <f t="shared" si="0"/>
        <v>7.396870554765286</v>
      </c>
      <c r="L17" s="49">
        <f t="shared" si="1"/>
        <v>6.9012178619756384</v>
      </c>
      <c r="M17" s="16"/>
      <c r="N17" s="16">
        <v>97.439544807965859</v>
      </c>
      <c r="O17" s="16">
        <v>96.883468834688344</v>
      </c>
      <c r="P17" s="16"/>
      <c r="Q17" s="15">
        <v>1.7069701280227598</v>
      </c>
      <c r="R17" s="15">
        <v>2.5745257452574526</v>
      </c>
      <c r="S17" s="15"/>
      <c r="T17" s="15">
        <v>0.85348506401137991</v>
      </c>
      <c r="U17" s="15">
        <v>0.54200542005420049</v>
      </c>
      <c r="V17" s="15"/>
      <c r="W17" s="49">
        <f t="shared" si="2"/>
        <v>2.5604551920341407</v>
      </c>
      <c r="X17" s="49">
        <f t="shared" si="3"/>
        <v>3.1165311653116561</v>
      </c>
      <c r="Y17" s="55"/>
      <c r="Z17" s="55"/>
      <c r="AA17" s="55"/>
    </row>
    <row r="18" spans="1:27" x14ac:dyDescent="0.2">
      <c r="A18" s="32" t="s">
        <v>21</v>
      </c>
      <c r="B18" s="16">
        <v>92.23267154301638</v>
      </c>
      <c r="C18" s="16">
        <v>91.374837872892343</v>
      </c>
      <c r="D18" s="16"/>
      <c r="E18" s="15">
        <v>5.2246603970741896</v>
      </c>
      <c r="F18" s="15">
        <v>5.5447470817120621</v>
      </c>
      <c r="G18" s="15"/>
      <c r="H18" s="15">
        <v>2.5426680599094391</v>
      </c>
      <c r="I18" s="15">
        <v>3.0804150453955903</v>
      </c>
      <c r="J18" s="15"/>
      <c r="K18" s="49">
        <f t="shared" si="0"/>
        <v>7.7673284569836198</v>
      </c>
      <c r="L18" s="49">
        <f t="shared" si="1"/>
        <v>8.6251621271076573</v>
      </c>
      <c r="M18" s="16"/>
      <c r="N18" s="16">
        <v>94.874476987447693</v>
      </c>
      <c r="O18" s="16">
        <v>94.743672939649585</v>
      </c>
      <c r="P18" s="16"/>
      <c r="Q18" s="15">
        <v>3.3124128312412835</v>
      </c>
      <c r="R18" s="15">
        <v>3.5366645035691113</v>
      </c>
      <c r="S18" s="15"/>
      <c r="T18" s="15">
        <v>1.813110181311018</v>
      </c>
      <c r="U18" s="15">
        <v>1.7196625567813109</v>
      </c>
      <c r="V18" s="15"/>
      <c r="W18" s="49">
        <f t="shared" si="2"/>
        <v>5.125523012552307</v>
      </c>
      <c r="X18" s="49">
        <f t="shared" si="3"/>
        <v>5.2563270603504151</v>
      </c>
      <c r="Y18" s="55"/>
      <c r="Z18" s="55"/>
      <c r="AA18" s="55"/>
    </row>
    <row r="19" spans="1:27" x14ac:dyDescent="0.2">
      <c r="A19" s="32" t="s">
        <v>20</v>
      </c>
      <c r="B19" s="16">
        <v>96.44670050761421</v>
      </c>
      <c r="C19" s="16">
        <v>97.848537005163521</v>
      </c>
      <c r="D19" s="16"/>
      <c r="E19" s="15">
        <v>2.8764805414551606</v>
      </c>
      <c r="F19" s="15">
        <v>1.7211703958691909</v>
      </c>
      <c r="G19" s="15"/>
      <c r="H19" s="15">
        <v>0.67681895093062605</v>
      </c>
      <c r="I19" s="15">
        <v>0.43029259896729771</v>
      </c>
      <c r="J19" s="15"/>
      <c r="K19" s="49">
        <f t="shared" si="0"/>
        <v>3.5532994923857899</v>
      </c>
      <c r="L19" s="49">
        <f t="shared" si="1"/>
        <v>2.1514629948364785</v>
      </c>
      <c r="M19" s="18"/>
      <c r="N19" s="16">
        <v>97.972972972972968</v>
      </c>
      <c r="O19" s="16">
        <v>99.139414802065403</v>
      </c>
      <c r="P19" s="16"/>
      <c r="Q19" s="15">
        <v>1.3513513513513513</v>
      </c>
      <c r="R19" s="15">
        <v>0.60240963855421692</v>
      </c>
      <c r="S19" s="15"/>
      <c r="T19" s="15">
        <v>0.67567567567567566</v>
      </c>
      <c r="U19" s="15">
        <v>0.25817555938037867</v>
      </c>
      <c r="V19" s="15"/>
      <c r="W19" s="49">
        <f t="shared" si="2"/>
        <v>2.0270270270270316</v>
      </c>
      <c r="X19" s="49">
        <f t="shared" si="3"/>
        <v>0.86058519793459709</v>
      </c>
      <c r="Y19" s="55"/>
      <c r="Z19" s="55"/>
      <c r="AA19" s="55"/>
    </row>
    <row r="20" spans="1:27" x14ac:dyDescent="0.2">
      <c r="A20" s="32" t="s">
        <v>19</v>
      </c>
      <c r="B20" s="16">
        <v>98.195242001640693</v>
      </c>
      <c r="C20" s="16">
        <v>98.761609907120743</v>
      </c>
      <c r="D20" s="16"/>
      <c r="E20" s="15">
        <v>0.90237899917965558</v>
      </c>
      <c r="F20" s="15">
        <v>0.61919504643962853</v>
      </c>
      <c r="G20" s="15"/>
      <c r="H20" s="15">
        <v>0.90237899917965558</v>
      </c>
      <c r="I20" s="15">
        <v>0.61919504643962853</v>
      </c>
      <c r="J20" s="15"/>
      <c r="K20" s="49">
        <f t="shared" si="0"/>
        <v>1.8047579983593067</v>
      </c>
      <c r="L20" s="49">
        <f t="shared" si="1"/>
        <v>1.2383900928792571</v>
      </c>
      <c r="M20" s="16"/>
      <c r="N20" s="16">
        <v>99.25986842105263</v>
      </c>
      <c r="O20" s="16">
        <v>99.457784663051896</v>
      </c>
      <c r="P20" s="16"/>
      <c r="Q20" s="15">
        <v>0.1644736842105263</v>
      </c>
      <c r="R20" s="15">
        <v>0.30983733539891561</v>
      </c>
      <c r="S20" s="15"/>
      <c r="T20" s="15">
        <v>0.57565789473684204</v>
      </c>
      <c r="U20" s="15">
        <v>0.23237800154918667</v>
      </c>
      <c r="V20" s="15"/>
      <c r="W20" s="49">
        <f t="shared" si="2"/>
        <v>0.74013157894736992</v>
      </c>
      <c r="X20" s="49">
        <f t="shared" si="3"/>
        <v>0.54221533694810375</v>
      </c>
      <c r="Y20" s="55"/>
      <c r="Z20" s="55"/>
      <c r="AA20" s="55"/>
    </row>
    <row r="21" spans="1:27" x14ac:dyDescent="0.2">
      <c r="A21" s="32" t="s">
        <v>18</v>
      </c>
      <c r="B21" s="16">
        <v>94.426580921757775</v>
      </c>
      <c r="C21" s="16">
        <v>94.68937875751503</v>
      </c>
      <c r="D21" s="16"/>
      <c r="E21" s="15">
        <v>3.644158628081458</v>
      </c>
      <c r="F21" s="15">
        <v>3.707414829659319</v>
      </c>
      <c r="G21" s="15"/>
      <c r="H21" s="15">
        <v>1.929260450160772</v>
      </c>
      <c r="I21" s="15">
        <v>1.6032064128256511</v>
      </c>
      <c r="J21" s="15"/>
      <c r="K21" s="49">
        <f t="shared" si="0"/>
        <v>5.5734190782422246</v>
      </c>
      <c r="L21" s="49">
        <f t="shared" si="1"/>
        <v>5.3106212424849701</v>
      </c>
      <c r="M21" s="16"/>
      <c r="N21" s="16">
        <v>97.754010695187162</v>
      </c>
      <c r="O21" s="16">
        <v>97.690763052208837</v>
      </c>
      <c r="P21" s="16"/>
      <c r="Q21" s="15">
        <v>0.96256684491978617</v>
      </c>
      <c r="R21" s="15">
        <v>1.1044176706827309</v>
      </c>
      <c r="S21" s="15"/>
      <c r="T21" s="15">
        <v>1.2834224598930482</v>
      </c>
      <c r="U21" s="15">
        <v>1.2048192771084338</v>
      </c>
      <c r="V21" s="15"/>
      <c r="W21" s="49">
        <f t="shared" si="2"/>
        <v>2.2459893048128379</v>
      </c>
      <c r="X21" s="49">
        <f t="shared" si="3"/>
        <v>2.3092369477911632</v>
      </c>
      <c r="Y21" s="55"/>
      <c r="Z21" s="55"/>
      <c r="AA21" s="55"/>
    </row>
    <row r="22" spans="1:27" x14ac:dyDescent="0.2">
      <c r="A22" s="32" t="s">
        <v>17</v>
      </c>
      <c r="B22" s="16">
        <v>98.20754716981132</v>
      </c>
      <c r="C22" s="16">
        <v>98.574338085539708</v>
      </c>
      <c r="D22" s="16"/>
      <c r="E22" s="15">
        <v>0.75471698113207553</v>
      </c>
      <c r="F22" s="15">
        <v>0.71283095723014256</v>
      </c>
      <c r="G22" s="15"/>
      <c r="H22" s="15">
        <v>1.0377358490566038</v>
      </c>
      <c r="I22" s="15">
        <v>0.71283095723014256</v>
      </c>
      <c r="J22" s="15"/>
      <c r="K22" s="49">
        <f t="shared" si="0"/>
        <v>1.7924528301886795</v>
      </c>
      <c r="L22" s="49">
        <f t="shared" si="1"/>
        <v>1.4256619144602922</v>
      </c>
      <c r="M22" s="16"/>
      <c r="N22" s="16">
        <v>98.962264150943398</v>
      </c>
      <c r="O22" s="16">
        <v>99.287169042769861</v>
      </c>
      <c r="P22" s="16"/>
      <c r="Q22" s="15">
        <v>0.28301886792452829</v>
      </c>
      <c r="R22" s="15">
        <v>0.20366598778004072</v>
      </c>
      <c r="S22" s="15"/>
      <c r="T22" s="15">
        <v>0.75471698113207553</v>
      </c>
      <c r="U22" s="15">
        <v>0.50916496945010181</v>
      </c>
      <c r="V22" s="15"/>
      <c r="W22" s="49">
        <f t="shared" si="2"/>
        <v>1.0377358490566024</v>
      </c>
      <c r="X22" s="49">
        <f t="shared" si="3"/>
        <v>0.71283095723013901</v>
      </c>
      <c r="Y22" s="55"/>
      <c r="Z22" s="55"/>
      <c r="AA22" s="55"/>
    </row>
    <row r="23" spans="1:27" x14ac:dyDescent="0.2">
      <c r="A23" s="32" t="s">
        <v>64</v>
      </c>
      <c r="B23" s="16">
        <v>99.132589838909553</v>
      </c>
      <c r="C23" s="16">
        <v>99.466950959488273</v>
      </c>
      <c r="D23" s="16"/>
      <c r="E23" s="15">
        <v>0.49566294919454773</v>
      </c>
      <c r="F23" s="15">
        <v>0.10660980810234541</v>
      </c>
      <c r="G23" s="15"/>
      <c r="H23" s="15">
        <v>0.37174721189591076</v>
      </c>
      <c r="I23" s="15">
        <v>0.42643923240938164</v>
      </c>
      <c r="J23" s="15"/>
      <c r="K23" s="49">
        <f t="shared" si="0"/>
        <v>0.86741016109044722</v>
      </c>
      <c r="L23" s="49">
        <f t="shared" si="1"/>
        <v>0.53304904051172741</v>
      </c>
      <c r="M23" s="16"/>
      <c r="N23" s="16">
        <v>99.132589838909553</v>
      </c>
      <c r="O23" s="16">
        <v>99.786096256684488</v>
      </c>
      <c r="P23" s="16"/>
      <c r="Q23" s="15">
        <v>0</v>
      </c>
      <c r="R23" s="15">
        <v>0</v>
      </c>
      <c r="S23" s="15"/>
      <c r="T23" s="15">
        <v>0.86741016109045854</v>
      </c>
      <c r="U23" s="15">
        <v>0.21390374331550802</v>
      </c>
      <c r="V23" s="15"/>
      <c r="W23" s="49">
        <f t="shared" si="2"/>
        <v>0.86741016109044722</v>
      </c>
      <c r="X23" s="49">
        <f t="shared" si="3"/>
        <v>0.21390374331551243</v>
      </c>
      <c r="Y23" s="55"/>
      <c r="Z23" s="55"/>
      <c r="AA23" s="55"/>
    </row>
    <row r="24" spans="1:27" x14ac:dyDescent="0.2">
      <c r="A24" s="35" t="s">
        <v>16</v>
      </c>
      <c r="B24" s="16">
        <v>93.772628530050682</v>
      </c>
      <c r="C24" s="16">
        <v>93.085501858736066</v>
      </c>
      <c r="D24" s="16"/>
      <c r="E24" s="15">
        <v>4.0550325850832731</v>
      </c>
      <c r="F24" s="15">
        <v>5.2788104089219328</v>
      </c>
      <c r="G24" s="15"/>
      <c r="H24" s="15">
        <v>2.172338884866039</v>
      </c>
      <c r="I24" s="15">
        <v>1.6356877323420074</v>
      </c>
      <c r="J24" s="15"/>
      <c r="K24" s="49">
        <f t="shared" si="0"/>
        <v>6.2273714699493183</v>
      </c>
      <c r="L24" s="49">
        <f t="shared" si="1"/>
        <v>6.9144981412639339</v>
      </c>
      <c r="M24" s="16"/>
      <c r="N24" s="16">
        <v>97.681159420289859</v>
      </c>
      <c r="O24" s="16">
        <v>97.99405646359584</v>
      </c>
      <c r="P24" s="16"/>
      <c r="Q24" s="15">
        <v>1.3043478260869565</v>
      </c>
      <c r="R24" s="15">
        <v>1.3372956909361069</v>
      </c>
      <c r="S24" s="15"/>
      <c r="T24" s="15">
        <v>1.0144927536231882</v>
      </c>
      <c r="U24" s="15">
        <v>0.66864784546805345</v>
      </c>
      <c r="V24" s="15"/>
      <c r="W24" s="49">
        <f t="shared" si="2"/>
        <v>2.318840579710141</v>
      </c>
      <c r="X24" s="49">
        <f t="shared" si="3"/>
        <v>2.0059435364041605</v>
      </c>
      <c r="Y24" s="55"/>
      <c r="Z24" s="55"/>
      <c r="AA24" s="55"/>
    </row>
    <row r="25" spans="1:27" x14ac:dyDescent="0.2">
      <c r="A25" s="32" t="s">
        <v>15</v>
      </c>
      <c r="B25" s="16">
        <v>96.027049873203723</v>
      </c>
      <c r="C25" s="16">
        <v>97.591362126245855</v>
      </c>
      <c r="D25" s="16"/>
      <c r="E25" s="15">
        <v>2.7895181741335588</v>
      </c>
      <c r="F25" s="15">
        <v>1.6611295681063125</v>
      </c>
      <c r="G25" s="15"/>
      <c r="H25" s="15">
        <v>1.1834319526627219</v>
      </c>
      <c r="I25" s="15">
        <v>0.74750830564784054</v>
      </c>
      <c r="J25" s="15"/>
      <c r="K25" s="49">
        <f t="shared" si="0"/>
        <v>3.9729501267962775</v>
      </c>
      <c r="L25" s="49">
        <f t="shared" si="1"/>
        <v>2.4086378737541452</v>
      </c>
      <c r="M25" s="16"/>
      <c r="N25" s="16">
        <v>98.140321217244292</v>
      </c>
      <c r="O25" s="16">
        <v>99.086378737541523</v>
      </c>
      <c r="P25" s="16"/>
      <c r="Q25" s="15">
        <v>1.0143702451394758</v>
      </c>
      <c r="R25" s="15">
        <v>0.49833887043189368</v>
      </c>
      <c r="S25" s="15"/>
      <c r="T25" s="15">
        <v>0.84530853761623004</v>
      </c>
      <c r="U25" s="15">
        <v>0.41528239202657813</v>
      </c>
      <c r="V25" s="15"/>
      <c r="W25" s="49">
        <f t="shared" si="2"/>
        <v>1.859678782755708</v>
      </c>
      <c r="X25" s="49">
        <f t="shared" si="3"/>
        <v>0.91362126245847719</v>
      </c>
      <c r="Y25" s="55"/>
      <c r="Z25" s="55"/>
      <c r="AA25" s="55"/>
    </row>
    <row r="26" spans="1:27" x14ac:dyDescent="0.2">
      <c r="A26" s="32" t="s">
        <v>14</v>
      </c>
      <c r="B26" s="16">
        <v>96.426250812215713</v>
      </c>
      <c r="C26" s="16">
        <v>97.03903095558546</v>
      </c>
      <c r="D26" s="16"/>
      <c r="E26" s="15">
        <v>2.8589993502274202</v>
      </c>
      <c r="F26" s="15">
        <v>2.0861372812920593</v>
      </c>
      <c r="G26" s="15"/>
      <c r="H26" s="15">
        <v>0.71474983755685506</v>
      </c>
      <c r="I26" s="15">
        <v>0.87483176312247635</v>
      </c>
      <c r="J26" s="15"/>
      <c r="K26" s="49">
        <f t="shared" si="0"/>
        <v>3.5737491877842871</v>
      </c>
      <c r="L26" s="49">
        <f t="shared" si="1"/>
        <v>2.96096904441454</v>
      </c>
      <c r="M26" s="16"/>
      <c r="N26" s="16">
        <v>98.89466840052016</v>
      </c>
      <c r="O26" s="16">
        <v>98.386012104909213</v>
      </c>
      <c r="P26" s="16"/>
      <c r="Q26" s="15">
        <v>0.45513654096228867</v>
      </c>
      <c r="R26" s="15">
        <v>1.1432414256893073</v>
      </c>
      <c r="S26" s="15"/>
      <c r="T26" s="15">
        <v>0.65019505851755521</v>
      </c>
      <c r="U26" s="15">
        <v>0.47074646940147952</v>
      </c>
      <c r="V26" s="15"/>
      <c r="W26" s="49">
        <f t="shared" si="2"/>
        <v>1.1053315994798396</v>
      </c>
      <c r="X26" s="49">
        <f t="shared" si="3"/>
        <v>1.6139878950907871</v>
      </c>
      <c r="Y26" s="55"/>
      <c r="Z26" s="55"/>
      <c r="AA26" s="55"/>
    </row>
    <row r="27" spans="1:27" x14ac:dyDescent="0.2">
      <c r="A27" s="32" t="s">
        <v>13</v>
      </c>
      <c r="B27" s="16">
        <v>94.230769230769226</v>
      </c>
      <c r="C27" s="16">
        <v>96.803652968036531</v>
      </c>
      <c r="D27" s="16"/>
      <c r="E27" s="15">
        <v>3.3653846153846154</v>
      </c>
      <c r="F27" s="15">
        <v>1.3698630136986301</v>
      </c>
      <c r="G27" s="15"/>
      <c r="H27" s="15">
        <v>2.4038461538461542</v>
      </c>
      <c r="I27" s="15">
        <v>1.8264840182648401</v>
      </c>
      <c r="J27" s="15"/>
      <c r="K27" s="49">
        <f t="shared" si="0"/>
        <v>5.7692307692307736</v>
      </c>
      <c r="L27" s="49">
        <f t="shared" si="1"/>
        <v>3.1963470319634695</v>
      </c>
      <c r="M27" s="16"/>
      <c r="N27" s="16">
        <v>98.557692307692307</v>
      </c>
      <c r="O27" s="16">
        <v>98.173515981735164</v>
      </c>
      <c r="P27" s="16"/>
      <c r="Q27" s="15">
        <v>0.96153846153846156</v>
      </c>
      <c r="R27" s="15">
        <v>1.8264840182648401</v>
      </c>
      <c r="S27" s="15"/>
      <c r="T27" s="15">
        <v>0.48076923076923078</v>
      </c>
      <c r="U27" s="15">
        <v>0</v>
      </c>
      <c r="V27" s="15"/>
      <c r="W27" s="49">
        <f t="shared" si="2"/>
        <v>1.4423076923076934</v>
      </c>
      <c r="X27" s="49">
        <f t="shared" si="3"/>
        <v>1.8264840182648356</v>
      </c>
      <c r="Y27" s="55"/>
      <c r="Z27" s="55"/>
      <c r="AA27" s="55"/>
    </row>
    <row r="28" spans="1:27" x14ac:dyDescent="0.2">
      <c r="A28" s="32" t="s">
        <v>12</v>
      </c>
      <c r="B28" s="16">
        <v>96.124031007751938</v>
      </c>
      <c r="C28" s="16">
        <v>96.334155798378575</v>
      </c>
      <c r="D28" s="16"/>
      <c r="E28" s="15">
        <v>2.4665257223396759</v>
      </c>
      <c r="F28" s="15">
        <v>2.326401127952062</v>
      </c>
      <c r="G28" s="15"/>
      <c r="H28" s="15">
        <v>1.4094432699083863</v>
      </c>
      <c r="I28" s="15">
        <v>1.339443073669369</v>
      </c>
      <c r="J28" s="15"/>
      <c r="K28" s="49">
        <f t="shared" si="0"/>
        <v>3.8759689922480618</v>
      </c>
      <c r="L28" s="49">
        <f t="shared" si="1"/>
        <v>3.6658442016214252</v>
      </c>
      <c r="M28" s="16"/>
      <c r="N28" s="16">
        <v>97.850599013389711</v>
      </c>
      <c r="O28" s="16">
        <v>98.166431593794073</v>
      </c>
      <c r="P28" s="16"/>
      <c r="Q28" s="15">
        <v>0.98661028893587033</v>
      </c>
      <c r="R28" s="15">
        <v>0.8110014104372355</v>
      </c>
      <c r="S28" s="15"/>
      <c r="T28" s="15">
        <v>1.1627906976744187</v>
      </c>
      <c r="U28" s="15">
        <v>1.0225669957686883</v>
      </c>
      <c r="V28" s="15"/>
      <c r="W28" s="49">
        <f t="shared" si="2"/>
        <v>2.1494009866102886</v>
      </c>
      <c r="X28" s="49">
        <f t="shared" si="3"/>
        <v>1.8335684062059272</v>
      </c>
      <c r="Y28" s="55"/>
      <c r="Z28" s="55"/>
      <c r="AA28" s="55"/>
    </row>
    <row r="29" spans="1:27" x14ac:dyDescent="0.2">
      <c r="A29" s="32" t="s">
        <v>11</v>
      </c>
      <c r="B29" s="16">
        <v>97.34375</v>
      </c>
      <c r="C29" s="16">
        <v>97.68518518518519</v>
      </c>
      <c r="D29" s="16"/>
      <c r="E29" s="15">
        <v>1.5625</v>
      </c>
      <c r="F29" s="15">
        <v>2.0061728395061729</v>
      </c>
      <c r="G29" s="15"/>
      <c r="H29" s="15">
        <v>1.09375</v>
      </c>
      <c r="I29" s="15">
        <v>0.30864197530864196</v>
      </c>
      <c r="J29" s="15"/>
      <c r="K29" s="49">
        <f t="shared" si="0"/>
        <v>2.65625</v>
      </c>
      <c r="L29" s="49">
        <f t="shared" si="1"/>
        <v>2.3148148148148096</v>
      </c>
      <c r="M29" s="16"/>
      <c r="N29" s="16" t="s">
        <v>9</v>
      </c>
      <c r="O29" s="16" t="s">
        <v>9</v>
      </c>
      <c r="P29" s="16"/>
      <c r="Q29" s="15" t="s">
        <v>9</v>
      </c>
      <c r="R29" s="15" t="s">
        <v>9</v>
      </c>
      <c r="S29" s="15"/>
      <c r="T29" s="15" t="s">
        <v>9</v>
      </c>
      <c r="U29" s="15" t="s">
        <v>9</v>
      </c>
      <c r="V29" s="15"/>
      <c r="W29" s="49" t="s">
        <v>9</v>
      </c>
      <c r="X29" s="49" t="s">
        <v>9</v>
      </c>
      <c r="Y29" s="55"/>
      <c r="Z29" s="55"/>
      <c r="AA29" s="55"/>
    </row>
    <row r="30" spans="1:27" x14ac:dyDescent="0.2">
      <c r="A30" s="32" t="s">
        <v>57</v>
      </c>
      <c r="B30" s="16">
        <v>98.509581263307311</v>
      </c>
      <c r="C30" s="16">
        <v>99.331997327989313</v>
      </c>
      <c r="D30" s="16"/>
      <c r="E30" s="15">
        <v>1.0645848119233499</v>
      </c>
      <c r="F30" s="15">
        <v>0.53440213760855049</v>
      </c>
      <c r="G30" s="15"/>
      <c r="H30" s="15">
        <v>0.42583392476933996</v>
      </c>
      <c r="I30" s="15">
        <v>0.13360053440213762</v>
      </c>
      <c r="J30" s="15"/>
      <c r="K30" s="49">
        <f t="shared" si="0"/>
        <v>1.4904187366926891</v>
      </c>
      <c r="L30" s="49">
        <f t="shared" si="1"/>
        <v>0.66800267201068664</v>
      </c>
      <c r="M30" s="16"/>
      <c r="N30" s="16">
        <v>99.147727272727266</v>
      </c>
      <c r="O30" s="16">
        <v>99.532398129592508</v>
      </c>
      <c r="P30" s="16"/>
      <c r="Q30" s="15">
        <v>0.63920454545454553</v>
      </c>
      <c r="R30" s="15">
        <v>0.26720106880427524</v>
      </c>
      <c r="S30" s="15"/>
      <c r="T30" s="15">
        <v>0.2130681818181818</v>
      </c>
      <c r="U30" s="15">
        <v>0.20040080160320639</v>
      </c>
      <c r="V30" s="15"/>
      <c r="W30" s="49">
        <f t="shared" ref="W30:W40" si="4">100-N30</f>
        <v>0.85227272727273373</v>
      </c>
      <c r="X30" s="49">
        <f t="shared" ref="X30:X40" si="5">100-O30</f>
        <v>0.46760187040749202</v>
      </c>
      <c r="Y30" s="55"/>
      <c r="Z30" s="55"/>
      <c r="AA30" s="55"/>
    </row>
    <row r="31" spans="1:27" x14ac:dyDescent="0.2">
      <c r="A31" s="32" t="s">
        <v>10</v>
      </c>
      <c r="B31" s="16">
        <v>97.181079789775438</v>
      </c>
      <c r="C31" s="16">
        <v>98.477640342530918</v>
      </c>
      <c r="D31" s="16"/>
      <c r="E31" s="15">
        <v>1.6722408026755853</v>
      </c>
      <c r="F31" s="15">
        <v>0.99904852521408194</v>
      </c>
      <c r="G31" s="15"/>
      <c r="H31" s="15">
        <v>1.1466794075489728</v>
      </c>
      <c r="I31" s="15">
        <v>0.52331113225499526</v>
      </c>
      <c r="J31" s="15"/>
      <c r="K31" s="49">
        <f t="shared" si="0"/>
        <v>2.8189202102245616</v>
      </c>
      <c r="L31" s="49">
        <f t="shared" si="1"/>
        <v>1.5223596574690816</v>
      </c>
      <c r="M31" s="16"/>
      <c r="N31" s="16">
        <v>98.280802292263616</v>
      </c>
      <c r="O31" s="16">
        <v>99.333333333333329</v>
      </c>
      <c r="P31" s="16"/>
      <c r="Q31" s="15">
        <v>0.81184336198662843</v>
      </c>
      <c r="R31" s="15">
        <v>0.33333333333333337</v>
      </c>
      <c r="S31" s="15"/>
      <c r="T31" s="15">
        <v>0.90735434574976126</v>
      </c>
      <c r="U31" s="15">
        <v>0.33333333333333337</v>
      </c>
      <c r="V31" s="15"/>
      <c r="W31" s="49">
        <f t="shared" si="4"/>
        <v>1.7191977077363845</v>
      </c>
      <c r="X31" s="49">
        <f t="shared" si="5"/>
        <v>0.6666666666666714</v>
      </c>
      <c r="Y31" s="55"/>
      <c r="Z31" s="55"/>
      <c r="AA31" s="55"/>
    </row>
    <row r="32" spans="1:27" x14ac:dyDescent="0.2">
      <c r="A32" s="32" t="s">
        <v>8</v>
      </c>
      <c r="B32" s="16">
        <v>95.421903052064621</v>
      </c>
      <c r="C32" s="16">
        <v>96.701528559935639</v>
      </c>
      <c r="D32" s="16"/>
      <c r="E32" s="15">
        <v>3.0520646319569118</v>
      </c>
      <c r="F32" s="15">
        <v>2.4135156878519708</v>
      </c>
      <c r="G32" s="15"/>
      <c r="H32" s="15">
        <v>1.5260323159784559</v>
      </c>
      <c r="I32" s="15">
        <v>0.88495575221238942</v>
      </c>
      <c r="J32" s="15"/>
      <c r="K32" s="49">
        <f t="shared" si="0"/>
        <v>4.5780969479353786</v>
      </c>
      <c r="L32" s="49">
        <f t="shared" si="1"/>
        <v>3.2984714400643611</v>
      </c>
      <c r="M32" s="16"/>
      <c r="N32" s="16">
        <v>97.666068222621178</v>
      </c>
      <c r="O32" s="16">
        <v>98.472668810289392</v>
      </c>
      <c r="P32" s="16"/>
      <c r="Q32" s="15">
        <v>1.6157989228007179</v>
      </c>
      <c r="R32" s="15">
        <v>1.045016077170418</v>
      </c>
      <c r="S32" s="15"/>
      <c r="T32" s="15">
        <v>0.71813285457809695</v>
      </c>
      <c r="U32" s="15">
        <v>0.48231511254019299</v>
      </c>
      <c r="V32" s="15"/>
      <c r="W32" s="49">
        <f t="shared" si="4"/>
        <v>2.3339317773788224</v>
      </c>
      <c r="X32" s="49">
        <f t="shared" si="5"/>
        <v>1.5273311897106083</v>
      </c>
      <c r="Y32" s="55"/>
      <c r="Z32" s="55"/>
      <c r="AA32" s="55"/>
    </row>
    <row r="33" spans="1:27" x14ac:dyDescent="0.2">
      <c r="A33" s="32" t="s">
        <v>7</v>
      </c>
      <c r="B33" s="16">
        <v>97.426841574167511</v>
      </c>
      <c r="C33" s="16">
        <v>97.629127857747662</v>
      </c>
      <c r="D33" s="16"/>
      <c r="E33" s="15">
        <v>1.3622603430877902</v>
      </c>
      <c r="F33" s="15">
        <v>1.8204911092294667</v>
      </c>
      <c r="G33" s="15"/>
      <c r="H33" s="15">
        <v>1.2108980827447022</v>
      </c>
      <c r="I33" s="15">
        <v>0.55038103302286201</v>
      </c>
      <c r="J33" s="15"/>
      <c r="K33" s="49">
        <f t="shared" si="0"/>
        <v>2.5731584258324887</v>
      </c>
      <c r="L33" s="49">
        <f t="shared" si="1"/>
        <v>2.3708721422523382</v>
      </c>
      <c r="M33" s="16"/>
      <c r="N33" s="16">
        <v>98.789101917255294</v>
      </c>
      <c r="O33" s="16">
        <v>98.814061838204154</v>
      </c>
      <c r="P33" s="16"/>
      <c r="Q33" s="15">
        <v>0.65590312815338037</v>
      </c>
      <c r="R33" s="15">
        <v>0.93180855569673871</v>
      </c>
      <c r="S33" s="15"/>
      <c r="T33" s="15">
        <v>0.55499495459132198</v>
      </c>
      <c r="U33" s="15">
        <v>0.25412960609911056</v>
      </c>
      <c r="V33" s="15"/>
      <c r="W33" s="49">
        <f t="shared" si="4"/>
        <v>1.2108980827447056</v>
      </c>
      <c r="X33" s="49">
        <f t="shared" si="5"/>
        <v>1.1859381617958462</v>
      </c>
      <c r="Y33" s="55"/>
      <c r="Z33" s="55"/>
      <c r="AA33" s="55"/>
    </row>
    <row r="34" spans="1:27" x14ac:dyDescent="0.2">
      <c r="A34" s="32" t="s">
        <v>6</v>
      </c>
      <c r="B34" s="16">
        <v>98.346666666666664</v>
      </c>
      <c r="C34" s="16">
        <v>98.285101822079312</v>
      </c>
      <c r="D34" s="16"/>
      <c r="E34" s="15">
        <v>1.0666666666666667</v>
      </c>
      <c r="F34" s="15">
        <v>1.232583065380493</v>
      </c>
      <c r="G34" s="15"/>
      <c r="H34" s="15">
        <v>0.58666666666666667</v>
      </c>
      <c r="I34" s="15">
        <v>0.48231511254019299</v>
      </c>
      <c r="J34" s="15"/>
      <c r="K34" s="49">
        <f t="shared" si="0"/>
        <v>1.653333333333336</v>
      </c>
      <c r="L34" s="49">
        <f t="shared" si="1"/>
        <v>1.7148981779206878</v>
      </c>
      <c r="M34" s="16"/>
      <c r="N34" s="16">
        <v>98.933333333333323</v>
      </c>
      <c r="O34" s="16">
        <v>98.927613941018762</v>
      </c>
      <c r="P34" s="16"/>
      <c r="Q34" s="15">
        <v>0.58666666666666667</v>
      </c>
      <c r="R34" s="15">
        <v>0.69705093833780152</v>
      </c>
      <c r="S34" s="15"/>
      <c r="T34" s="15">
        <v>0.48</v>
      </c>
      <c r="U34" s="15">
        <v>0.37533512064343166</v>
      </c>
      <c r="V34" s="15"/>
      <c r="W34" s="49">
        <f t="shared" si="4"/>
        <v>1.0666666666666771</v>
      </c>
      <c r="X34" s="49">
        <f t="shared" si="5"/>
        <v>1.0723860589812375</v>
      </c>
      <c r="Y34" s="55"/>
      <c r="Z34" s="55"/>
      <c r="AA34" s="55"/>
    </row>
    <row r="35" spans="1:27" x14ac:dyDescent="0.2">
      <c r="A35" s="32" t="s">
        <v>5</v>
      </c>
      <c r="B35" s="16">
        <v>97.769953051643185</v>
      </c>
      <c r="C35" s="16">
        <v>96.442468037798776</v>
      </c>
      <c r="D35" s="16"/>
      <c r="E35" s="15">
        <v>1.584507042253521</v>
      </c>
      <c r="F35" s="15">
        <v>2.2790439132851583</v>
      </c>
      <c r="G35" s="15"/>
      <c r="H35" s="15">
        <v>0.64553990610328638</v>
      </c>
      <c r="I35" s="15">
        <v>1.2784880489160644</v>
      </c>
      <c r="J35" s="15"/>
      <c r="K35" s="49">
        <f t="shared" si="0"/>
        <v>2.2300469483568151</v>
      </c>
      <c r="L35" s="49">
        <f t="shared" si="1"/>
        <v>3.5575319622012245</v>
      </c>
      <c r="M35" s="16"/>
      <c r="N35" s="16">
        <v>98.651026392961867</v>
      </c>
      <c r="O35" s="16">
        <v>98.054474708171199</v>
      </c>
      <c r="P35" s="16"/>
      <c r="Q35" s="15">
        <v>0.76246334310850439</v>
      </c>
      <c r="R35" s="15">
        <v>1.2784880489160644</v>
      </c>
      <c r="S35" s="15"/>
      <c r="T35" s="15">
        <v>0.5865102639296188</v>
      </c>
      <c r="U35" s="15">
        <v>0.66703724291272926</v>
      </c>
      <c r="V35" s="15"/>
      <c r="W35" s="49">
        <f t="shared" si="4"/>
        <v>1.3489736070381326</v>
      </c>
      <c r="X35" s="49">
        <f t="shared" si="5"/>
        <v>1.9455252918288011</v>
      </c>
      <c r="Y35" s="55"/>
      <c r="Z35" s="55"/>
      <c r="AA35" s="55"/>
    </row>
    <row r="36" spans="1:27" x14ac:dyDescent="0.2">
      <c r="A36" s="32" t="s">
        <v>55</v>
      </c>
      <c r="B36" s="16">
        <v>96.018099547511312</v>
      </c>
      <c r="C36" s="16">
        <v>94.493006993006986</v>
      </c>
      <c r="D36" s="16"/>
      <c r="E36" s="15">
        <v>2.8054298642533939</v>
      </c>
      <c r="F36" s="15">
        <v>4.4580419580419584</v>
      </c>
      <c r="G36" s="15"/>
      <c r="H36" s="15">
        <v>1.1764705882352942</v>
      </c>
      <c r="I36" s="15">
        <v>1.048951048951049</v>
      </c>
      <c r="J36" s="15"/>
      <c r="K36" s="49">
        <f t="shared" si="0"/>
        <v>3.9819004524886878</v>
      </c>
      <c r="L36" s="49">
        <f t="shared" si="1"/>
        <v>5.5069930069930138</v>
      </c>
      <c r="M36" s="16"/>
      <c r="N36" s="16">
        <v>97.918552036199088</v>
      </c>
      <c r="O36" s="16">
        <v>97.727272727272734</v>
      </c>
      <c r="P36" s="16"/>
      <c r="Q36" s="15">
        <v>1.6289592760180998</v>
      </c>
      <c r="R36" s="15">
        <v>1.8356643356643356</v>
      </c>
      <c r="S36" s="15"/>
      <c r="T36" s="15">
        <v>0.45248868778280549</v>
      </c>
      <c r="U36" s="15">
        <v>0.43706293706293708</v>
      </c>
      <c r="V36" s="15"/>
      <c r="W36" s="49">
        <f t="shared" si="4"/>
        <v>2.0814479638009118</v>
      </c>
      <c r="X36" s="49">
        <f t="shared" si="5"/>
        <v>2.2727272727272663</v>
      </c>
      <c r="Y36" s="55"/>
      <c r="Z36" s="55"/>
      <c r="AA36" s="55"/>
    </row>
    <row r="37" spans="1:27" x14ac:dyDescent="0.2">
      <c r="A37" s="32" t="s">
        <v>4</v>
      </c>
      <c r="B37" s="16">
        <v>95.258358662613986</v>
      </c>
      <c r="C37" s="16">
        <v>96.029495178672718</v>
      </c>
      <c r="D37" s="16"/>
      <c r="E37" s="15">
        <v>3.4042553191489362</v>
      </c>
      <c r="F37" s="15">
        <v>2.6659103800340329</v>
      </c>
      <c r="G37" s="15"/>
      <c r="H37" s="15">
        <v>1.337386018237082</v>
      </c>
      <c r="I37" s="15">
        <v>1.3045944412932502</v>
      </c>
      <c r="J37" s="15"/>
      <c r="K37" s="49">
        <f t="shared" si="0"/>
        <v>4.7416413373860138</v>
      </c>
      <c r="L37" s="49">
        <f t="shared" si="1"/>
        <v>3.9705048213272818</v>
      </c>
      <c r="M37" s="16"/>
      <c r="N37" s="16">
        <v>97.569866342648851</v>
      </c>
      <c r="O37" s="16">
        <v>98.072562358276656</v>
      </c>
      <c r="P37" s="16"/>
      <c r="Q37" s="15">
        <v>1.8833535844471445</v>
      </c>
      <c r="R37" s="15">
        <v>1.0204081632653061</v>
      </c>
      <c r="S37" s="15"/>
      <c r="T37" s="15">
        <v>0.54678007290400976</v>
      </c>
      <c r="U37" s="15">
        <v>0.90702947845804993</v>
      </c>
      <c r="V37" s="15"/>
      <c r="W37" s="49">
        <f t="shared" si="4"/>
        <v>2.4301336573511492</v>
      </c>
      <c r="X37" s="49">
        <f t="shared" si="5"/>
        <v>1.9274376417233441</v>
      </c>
      <c r="Y37" s="55"/>
      <c r="Z37" s="55"/>
      <c r="AA37" s="55"/>
    </row>
    <row r="38" spans="1:27" x14ac:dyDescent="0.2">
      <c r="A38" s="32" t="s">
        <v>3</v>
      </c>
      <c r="B38" s="16">
        <v>98.590722254844394</v>
      </c>
      <c r="C38" s="16">
        <v>99.189189189189193</v>
      </c>
      <c r="D38" s="16"/>
      <c r="E38" s="15">
        <v>0.99823840281855547</v>
      </c>
      <c r="F38" s="15">
        <v>0.48648648648648646</v>
      </c>
      <c r="G38" s="15"/>
      <c r="H38" s="15">
        <v>0.41103934233705219</v>
      </c>
      <c r="I38" s="15">
        <v>0.32432432432432429</v>
      </c>
      <c r="J38" s="15"/>
      <c r="K38" s="49">
        <f t="shared" si="0"/>
        <v>1.409277745155606</v>
      </c>
      <c r="L38" s="49">
        <f t="shared" si="1"/>
        <v>0.81081081081080697</v>
      </c>
      <c r="M38" s="16"/>
      <c r="N38" s="16">
        <v>99.41280093951849</v>
      </c>
      <c r="O38" s="16">
        <v>99.621621621621628</v>
      </c>
      <c r="P38" s="16"/>
      <c r="Q38" s="15">
        <v>0.35231943628890194</v>
      </c>
      <c r="R38" s="15">
        <v>0.21621621621621623</v>
      </c>
      <c r="S38" s="15"/>
      <c r="T38" s="15">
        <v>0.23487962419260128</v>
      </c>
      <c r="U38" s="15">
        <v>0.16216216216216214</v>
      </c>
      <c r="V38" s="15"/>
      <c r="W38" s="49">
        <f t="shared" si="4"/>
        <v>0.5871990604815096</v>
      </c>
      <c r="X38" s="49">
        <f t="shared" si="5"/>
        <v>0.37837837837837185</v>
      </c>
      <c r="Y38" s="55"/>
      <c r="Z38" s="55"/>
      <c r="AA38" s="55"/>
    </row>
    <row r="39" spans="1:27" x14ac:dyDescent="0.2">
      <c r="A39" s="32" t="s">
        <v>2</v>
      </c>
      <c r="B39" s="16">
        <v>93.396976929196498</v>
      </c>
      <c r="C39" s="16">
        <v>94.510739856801905</v>
      </c>
      <c r="D39" s="16"/>
      <c r="E39" s="15">
        <v>4.0572792362768499</v>
      </c>
      <c r="F39" s="15">
        <v>3.8981702466189336</v>
      </c>
      <c r="G39" s="15"/>
      <c r="H39" s="15">
        <v>2.5457438345266508</v>
      </c>
      <c r="I39" s="15">
        <v>1.5910898965791569</v>
      </c>
      <c r="J39" s="15"/>
      <c r="K39" s="49">
        <f t="shared" si="0"/>
        <v>6.603023070803502</v>
      </c>
      <c r="L39" s="49">
        <f t="shared" si="1"/>
        <v>5.489260143198095</v>
      </c>
      <c r="M39" s="16"/>
      <c r="N39" s="16">
        <v>97.138314785373609</v>
      </c>
      <c r="O39" s="16">
        <v>97.535771065182828</v>
      </c>
      <c r="P39" s="16"/>
      <c r="Q39" s="15">
        <v>1.3513513513513513</v>
      </c>
      <c r="R39" s="15">
        <v>1.5103338632750398</v>
      </c>
      <c r="S39" s="15"/>
      <c r="T39" s="15">
        <v>1.5103338632750398</v>
      </c>
      <c r="U39" s="15">
        <v>0.95389507154213027</v>
      </c>
      <c r="V39" s="15"/>
      <c r="W39" s="49">
        <f t="shared" si="4"/>
        <v>2.8616852146263909</v>
      </c>
      <c r="X39" s="49">
        <f t="shared" si="5"/>
        <v>2.4642289348171715</v>
      </c>
      <c r="Y39" s="55"/>
      <c r="Z39" s="55"/>
      <c r="AA39" s="55"/>
    </row>
    <row r="40" spans="1:27" x14ac:dyDescent="0.2">
      <c r="A40" s="36" t="s">
        <v>1</v>
      </c>
      <c r="B40" s="16">
        <v>97.886792452830178</v>
      </c>
      <c r="C40" s="16">
        <v>94.653179190751445</v>
      </c>
      <c r="D40" s="16"/>
      <c r="E40" s="15">
        <v>1.4339622641509433</v>
      </c>
      <c r="F40" s="15">
        <v>3.901734104046243</v>
      </c>
      <c r="G40" s="15"/>
      <c r="H40" s="15">
        <v>0.67924528301886788</v>
      </c>
      <c r="I40" s="15">
        <v>1.4450867052023122</v>
      </c>
      <c r="J40" s="15"/>
      <c r="K40" s="49">
        <f t="shared" si="0"/>
        <v>2.1132075471698215</v>
      </c>
      <c r="L40" s="49">
        <f t="shared" si="1"/>
        <v>5.3468208092485554</v>
      </c>
      <c r="M40" s="16"/>
      <c r="N40" s="16">
        <v>99.09365558912387</v>
      </c>
      <c r="O40" s="16">
        <v>97.465604634322958</v>
      </c>
      <c r="P40" s="16"/>
      <c r="Q40" s="15">
        <v>0.60422960725075525</v>
      </c>
      <c r="R40" s="15">
        <v>1.7378711078928313</v>
      </c>
      <c r="S40" s="15"/>
      <c r="T40" s="15">
        <v>0.30211480362537763</v>
      </c>
      <c r="U40" s="15">
        <v>0.79652425778421432</v>
      </c>
      <c r="V40" s="15"/>
      <c r="W40" s="49">
        <f t="shared" si="4"/>
        <v>0.90634441087613027</v>
      </c>
      <c r="X40" s="49">
        <f t="shared" si="5"/>
        <v>2.5343953656770424</v>
      </c>
      <c r="Y40" s="55"/>
      <c r="Z40" s="55"/>
      <c r="AA40" s="55"/>
    </row>
    <row r="41" spans="1:27" x14ac:dyDescent="0.2">
      <c r="A41" s="26" t="s">
        <v>0</v>
      </c>
      <c r="B41" s="29">
        <f>AVERAGE(B6:B40)</f>
        <v>96.035730398431113</v>
      </c>
      <c r="C41" s="29">
        <f>AVERAGE(C6:C40)</f>
        <v>96.404523818175676</v>
      </c>
      <c r="D41" s="29"/>
      <c r="E41" s="27">
        <f>AVERAGE(E6:E40)</f>
        <v>2.6786656672184828</v>
      </c>
      <c r="F41" s="27">
        <f>AVERAGE(F6:F40)</f>
        <v>2.4789314813459691</v>
      </c>
      <c r="G41" s="27"/>
      <c r="H41" s="27">
        <f>AVERAGE(H6:H40)</f>
        <v>1.2856039343504102</v>
      </c>
      <c r="I41" s="27">
        <f>AVERAGE(I6:I40)</f>
        <v>1.1165447004783655</v>
      </c>
      <c r="J41" s="27"/>
      <c r="K41" s="27">
        <f>AVERAGE(K6:K40)</f>
        <v>3.9642696015688923</v>
      </c>
      <c r="L41" s="27">
        <f>AVERAGE(L6:L40)</f>
        <v>3.5954761818243348</v>
      </c>
      <c r="M41" s="29"/>
      <c r="N41" s="29">
        <f>AVERAGE(N6:N40)</f>
        <v>98.105878196251794</v>
      </c>
      <c r="O41" s="29">
        <f>AVERAGE(O6:O40)</f>
        <v>98.279338715566922</v>
      </c>
      <c r="P41" s="29"/>
      <c r="Q41" s="27">
        <f>AVERAGE(Q6:Q40)</f>
        <v>1.1137056751839831</v>
      </c>
      <c r="R41" s="27">
        <f>AVERAGE(R6:R40)</f>
        <v>1.082823424432348</v>
      </c>
      <c r="S41" s="27"/>
      <c r="T41" s="27">
        <f>AVERAGE(T6:T40)</f>
        <v>0.78041612856421239</v>
      </c>
      <c r="U41" s="27">
        <f>AVERAGE(U6:U40)</f>
        <v>0.63783786000073561</v>
      </c>
      <c r="V41" s="27"/>
      <c r="W41" s="27">
        <f>AVERAGE(W6:W40)</f>
        <v>1.8941218037481971</v>
      </c>
      <c r="X41" s="27">
        <f>AVERAGE(X6:X40)</f>
        <v>1.7206612844330835</v>
      </c>
    </row>
    <row r="42" spans="1:27" x14ac:dyDescent="0.2">
      <c r="A42" s="56" t="s">
        <v>65</v>
      </c>
    </row>
  </sheetData>
  <sortState xmlns:xlrd2="http://schemas.microsoft.com/office/spreadsheetml/2017/richdata2" ref="A6:AA40">
    <sortCondition ref="A6"/>
  </sortState>
  <mergeCells count="13">
    <mergeCell ref="T4:U4"/>
    <mergeCell ref="W4:X4"/>
    <mergeCell ref="A2:A5"/>
    <mergeCell ref="A1:X1"/>
    <mergeCell ref="B2:X2"/>
    <mergeCell ref="B3:L3"/>
    <mergeCell ref="N3:X3"/>
    <mergeCell ref="B4:C4"/>
    <mergeCell ref="E4:F4"/>
    <mergeCell ref="H4:I4"/>
    <mergeCell ref="K4:L4"/>
    <mergeCell ref="N4:O4"/>
    <mergeCell ref="Q4:R4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64a</vt:lpstr>
      <vt:lpstr>64b</vt:lpstr>
      <vt:lpstr>65a</vt:lpstr>
      <vt:lpstr>65b</vt:lpstr>
      <vt:lpstr>66a</vt:lpstr>
      <vt:lpstr>66b</vt:lpstr>
      <vt:lpstr>'64a'!Print_Area</vt:lpstr>
      <vt:lpstr>'64b'!Print_Area</vt:lpstr>
      <vt:lpstr>'65a'!Print_Area</vt:lpstr>
      <vt:lpstr>'65b'!Print_Area</vt:lpstr>
      <vt:lpstr>'66a'!Print_Area</vt:lpstr>
      <vt:lpstr>'66b'!Print_Area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2020-11-10T16:47:34Z</dcterms:created>
  <dcterms:modified xsi:type="dcterms:W3CDTF">2020-11-10T16:47:38Z</dcterms:modified>
</cp:coreProperties>
</file>