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01AB2AAD-00E8-4D9D-A6EB-BD52D2C3FF14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62a" sheetId="2" r:id="rId1"/>
    <sheet name="62b" sheetId="3" r:id="rId2"/>
    <sheet name="63a" sheetId="4" r:id="rId3"/>
    <sheet name="63b" sheetId="5" r:id="rId4"/>
    <sheet name="63c" sheetId="6" r:id="rId5"/>
  </sheets>
  <definedNames>
    <definedName name="_xlnm.Print_Area" localSheetId="0">'62a'!$A$1:$F$42</definedName>
    <definedName name="_xlnm.Print_Area" localSheetId="1">'62b'!$A$1:$N$43</definedName>
    <definedName name="_xlnm.Print_Area" localSheetId="2">'63a'!$A$1:$Q$39</definedName>
    <definedName name="_xlnm.Print_Area" localSheetId="3">'63b'!$A$1:$X$39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7" i="6" l="1"/>
  <c r="X39" i="5"/>
  <c r="W39" i="5"/>
  <c r="U39" i="5"/>
  <c r="T39" i="5"/>
  <c r="R39" i="5"/>
  <c r="Q39" i="5"/>
  <c r="O39" i="5"/>
  <c r="N39" i="5"/>
  <c r="L39" i="5"/>
  <c r="K39" i="5"/>
  <c r="I39" i="5"/>
  <c r="H39" i="5"/>
  <c r="F39" i="5"/>
  <c r="E39" i="5"/>
  <c r="C39" i="5"/>
  <c r="B39" i="5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N40" i="3"/>
  <c r="M40" i="3"/>
  <c r="I40" i="3"/>
  <c r="H40" i="3"/>
  <c r="F40" i="3"/>
  <c r="E40" i="3"/>
  <c r="C40" i="3"/>
  <c r="B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29" i="3"/>
  <c r="K29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K40" i="3" s="1"/>
  <c r="L5" i="3"/>
  <c r="K5" i="3"/>
  <c r="F39" i="2"/>
  <c r="D39" i="2"/>
  <c r="C39" i="2"/>
  <c r="B39" i="2"/>
  <c r="E38" i="2"/>
  <c r="E37" i="2"/>
  <c r="E36" i="2"/>
  <c r="E35" i="2"/>
  <c r="E34" i="2"/>
  <c r="E33" i="2"/>
  <c r="E32" i="2"/>
  <c r="E31" i="2"/>
  <c r="E30" i="2"/>
  <c r="E29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28" i="2"/>
  <c r="E12" i="2"/>
  <c r="E11" i="2"/>
  <c r="E10" i="2"/>
  <c r="E9" i="2"/>
  <c r="E8" i="2"/>
  <c r="E7" i="2"/>
  <c r="E6" i="2"/>
  <c r="E5" i="2"/>
  <c r="E4" i="2"/>
  <c r="L40" i="3"/>
  <c r="E39" i="2" l="1"/>
</calcChain>
</file>

<file path=xl/sharedStrings.xml><?xml version="1.0" encoding="utf-8"?>
<sst xmlns="http://schemas.openxmlformats.org/spreadsheetml/2006/main" count="280" uniqueCount="84">
  <si>
    <t>C29c, C29g, C29i, C29a, C31a, C29k, C31c</t>
  </si>
  <si>
    <t>Number of occasions</t>
  </si>
  <si>
    <t>Once or more</t>
  </si>
  <si>
    <t>0</t>
  </si>
  <si>
    <t>1-2</t>
  </si>
  <si>
    <t>Bulgaria</t>
  </si>
  <si>
    <t>Croatia</t>
  </si>
  <si>
    <t>Georgia</t>
  </si>
  <si>
    <t>Germany</t>
  </si>
  <si>
    <t>Hungary</t>
  </si>
  <si>
    <t>Iceland</t>
  </si>
  <si>
    <t>Ireland</t>
  </si>
  <si>
    <t>Italy</t>
  </si>
  <si>
    <t>Malta</t>
  </si>
  <si>
    <t>Monaco</t>
  </si>
  <si>
    <t>Poland</t>
  </si>
  <si>
    <t>Portugal</t>
  </si>
  <si>
    <t>Romania</t>
  </si>
  <si>
    <t>Slovenia</t>
  </si>
  <si>
    <t>Spain</t>
  </si>
  <si>
    <t>Ukraine</t>
  </si>
  <si>
    <t>AVERAGE</t>
  </si>
  <si>
    <t>Number of  occasions</t>
  </si>
  <si>
    <t>Boys</t>
  </si>
  <si>
    <t>Girls</t>
  </si>
  <si>
    <t>C29a, C29c, C29e, C29g, C29i, C31a, C29k, C31c</t>
  </si>
  <si>
    <t>No response</t>
  </si>
  <si>
    <t>Ecstasy</t>
  </si>
  <si>
    <t>Amphetamine</t>
  </si>
  <si>
    <t>Cocaine</t>
  </si>
  <si>
    <t>Crack</t>
  </si>
  <si>
    <t>LSD or other hallucinogens</t>
  </si>
  <si>
    <t>Heroin</t>
  </si>
  <si>
    <t>GHB</t>
  </si>
  <si>
    <t>Austria</t>
  </si>
  <si>
    <t>Cyprus</t>
  </si>
  <si>
    <t>Denmark</t>
  </si>
  <si>
    <t>Estonia</t>
  </si>
  <si>
    <t>Finland</t>
  </si>
  <si>
    <t>-</t>
  </si>
  <si>
    <t>France</t>
  </si>
  <si>
    <t>Greece</t>
  </si>
  <si>
    <t>Latvia</t>
  </si>
  <si>
    <t>Lithuania</t>
  </si>
  <si>
    <t>Montenegro</t>
  </si>
  <si>
    <t>Netherlands</t>
  </si>
  <si>
    <t>Norway</t>
  </si>
  <si>
    <t>Serbia</t>
  </si>
  <si>
    <t>Sweden</t>
  </si>
  <si>
    <t>C29a, C29c, C29e, C29g, C29i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</si>
  <si>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</si>
  <si>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</si>
  <si>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</si>
  <si>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</si>
  <si>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>Table 62a.</t>
    </r>
    <r>
      <rPr>
        <sz val="10"/>
        <color indexed="8"/>
        <rFont val="Arial"/>
        <family val="2"/>
      </rPr>
      <t xml:space="preserve"> Frequency of lifetime use of illicit drugs other than cannabis (</t>
    </r>
    <r>
      <rPr>
        <vertAlign val="superscript"/>
        <sz val="10"/>
        <color indexed="8"/>
        <rFont val="Arial"/>
        <family val="2"/>
      </rPr>
      <t>a</t>
    </r>
    <r>
      <rPr>
        <sz val="10"/>
        <color rgb="FF000000"/>
        <rFont val="Arial"/>
        <family val="2"/>
      </rPr>
      <t>)</t>
    </r>
    <r>
      <rPr>
        <sz val="10"/>
        <color indexed="8"/>
        <rFont val="Arial"/>
        <family val="2"/>
      </rPr>
      <t>. 2019 (percentages)</t>
    </r>
  </si>
  <si>
    <r>
      <t>Austria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</si>
  <si>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Cyprus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</si>
  <si>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Czechia 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</t>
    </r>
  </si>
  <si>
    <r>
      <t>Denmark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</si>
  <si>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Estonia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</si>
  <si>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Finland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</si>
  <si>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France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</si>
  <si>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Greece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</si>
  <si>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Latvia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</si>
  <si>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Lithuania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</si>
  <si>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Montenegro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</si>
  <si>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Netherlands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</si>
  <si>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Norway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</si>
  <si>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Serbia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</si>
  <si>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Slovakia 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</t>
    </r>
  </si>
  <si>
    <r>
      <t>Sweden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</si>
  <si>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(</t>
    </r>
    <r>
      <rPr>
        <vertAlign val="superscript"/>
        <sz val="8"/>
        <color rgb="FF000000"/>
        <rFont val="Arial"/>
        <family val="2"/>
      </rPr>
      <t>a</t>
    </r>
    <r>
      <rPr>
        <sz val="8"/>
        <color indexed="8"/>
        <rFont val="Arial"/>
        <family val="2"/>
      </rPr>
      <t>) Includes amphetamine, cocaine, crack, ecstasy, LSD or other hallucinogens, heroin and GHB.</t>
    </r>
  </si>
  <si>
    <r>
      <t>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 On all seven items.</t>
    </r>
  </si>
  <si>
    <r>
      <t>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 Crack not included.</t>
    </r>
  </si>
  <si>
    <r>
      <t>No response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</si>
  <si>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rPr>
        <b/>
        <sz val="10"/>
        <color indexed="8"/>
        <rFont val="Arial"/>
        <family val="2"/>
      </rPr>
      <t>Table 62b.</t>
    </r>
    <r>
      <rPr>
        <sz val="10"/>
        <color indexed="8"/>
        <rFont val="Arial"/>
        <family val="2"/>
      </rPr>
      <t xml:space="preserve"> Frequency of lifetime use of illicit drugs other than cannabis (</t>
    </r>
    <r>
      <rPr>
        <vertAlign val="superscript"/>
        <sz val="10"/>
        <color indexed="8"/>
        <rFont val="Arial"/>
        <family val="2"/>
      </rPr>
      <t>a</t>
    </r>
    <r>
      <rPr>
        <sz val="10"/>
        <color rgb="FF000000"/>
        <rFont val="Arial"/>
        <family val="2"/>
      </rPr>
      <t>)</t>
    </r>
    <r>
      <rPr>
        <sz val="10"/>
        <color indexed="8"/>
        <rFont val="Arial"/>
        <family val="2"/>
      </rPr>
      <t xml:space="preserve"> by gender. 2019 (percentages)</t>
    </r>
  </si>
  <si>
    <r>
      <rPr>
        <b/>
        <sz val="10"/>
        <color indexed="8"/>
        <rFont val="Arial"/>
        <family val="2"/>
      </rPr>
      <t xml:space="preserve">Table 63a. </t>
    </r>
    <r>
      <rPr>
        <sz val="10"/>
        <color indexed="8"/>
        <rFont val="Arial"/>
        <family val="2"/>
      </rPr>
      <t>Lifetime use of various illicit drugs. 2019 (percentages)</t>
    </r>
  </si>
  <si>
    <t>Methamphetamine</t>
  </si>
  <si>
    <r>
      <rPr>
        <b/>
        <sz val="10"/>
        <color indexed="8"/>
        <rFont val="Arial"/>
        <family val="2"/>
      </rPr>
      <t>Table 63b.</t>
    </r>
    <r>
      <rPr>
        <sz val="10"/>
        <color indexed="8"/>
        <rFont val="Arial"/>
        <family val="2"/>
      </rPr>
      <t xml:space="preserve"> Lifetime use of various illicit drugs by gender. 2019 (percentages)</t>
    </r>
  </si>
  <si>
    <r>
      <rPr>
        <b/>
        <sz val="10"/>
        <color indexed="8"/>
        <rFont val="Arial"/>
        <family val="2"/>
      </rPr>
      <t xml:space="preserve">Table 63c. </t>
    </r>
    <r>
      <rPr>
        <sz val="10"/>
        <color indexed="8"/>
        <rFont val="Arial"/>
        <family val="2"/>
      </rPr>
      <t>Lifetime use of stimulants (</t>
    </r>
    <r>
      <rPr>
        <vertAlign val="superscript"/>
        <sz val="10"/>
        <color rgb="FF000000"/>
        <rFont val="Arial"/>
        <family val="2"/>
      </rPr>
      <t>a</t>
    </r>
    <r>
      <rPr>
        <sz val="10"/>
        <color rgb="FF000000"/>
        <rFont val="Arial"/>
        <family val="2"/>
      </rPr>
      <t>)</t>
    </r>
    <r>
      <rPr>
        <sz val="10"/>
        <color indexed="8"/>
        <rFont val="Arial"/>
        <family val="2"/>
      </rPr>
      <t>. 2019 (percentages)</t>
    </r>
  </si>
  <si>
    <r>
      <t>(</t>
    </r>
    <r>
      <rPr>
        <vertAlign val="superscript"/>
        <sz val="8"/>
        <color rgb="FF000000"/>
        <rFont val="Arial"/>
        <family val="2"/>
      </rPr>
      <t>a</t>
    </r>
    <r>
      <rPr>
        <sz val="8"/>
        <color indexed="8"/>
        <rFont val="Arial"/>
        <family val="2"/>
      </rPr>
      <t>) Includes ecstasy, amphetamines, methamphetamines, cocaine and crack.</t>
    </r>
  </si>
  <si>
    <t>3+</t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</si>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</sst>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theme="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1"/>
      <color indexed="8"/>
      <name val="Arial"/>
      <family val="2"/>
    </font>
    <font>
      <b/>
      <sz val="9"/>
      <color indexed="8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72">
    <xf numFmtId="0" fontId="0" fillId="0" borderId="0" xfId="0"/>
    <xf numFmtId="0" fontId="6" fillId="2" borderId="0" xfId="0" applyFont="1" applyFill="1" applyAlignment="1">
      <alignment horizontal="center" vertical="top" wrapText="1"/>
    </xf>
    <xf numFmtId="0" fontId="5" fillId="0" borderId="0" xfId="0" applyFont="1" applyFill="1" applyAlignment="1">
      <alignment wrapText="1"/>
    </xf>
    <xf numFmtId="49" fontId="5" fillId="0" borderId="0" xfId="0" applyNumberFormat="1" applyFont="1" applyFill="1" applyBorder="1" applyAlignment="1"/>
    <xf numFmtId="49" fontId="5" fillId="0" borderId="0" xfId="0" applyNumberFormat="1" applyFont="1" applyFill="1" applyAlignment="1"/>
    <xf numFmtId="49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10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5" fillId="0" borderId="0" xfId="0" applyFont="1" applyFill="1"/>
    <xf numFmtId="49" fontId="7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/>
    <xf numFmtId="49" fontId="8" fillId="0" borderId="1" xfId="0" applyNumberFormat="1" applyFont="1" applyFill="1" applyBorder="1" applyAlignment="1">
      <alignment horizontal="center"/>
    </xf>
    <xf numFmtId="49" fontId="7" fillId="0" borderId="6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Alignment="1">
      <alignment horizontal="center" wrapText="1"/>
    </xf>
    <xf numFmtId="164" fontId="7" fillId="0" borderId="4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wrapText="1"/>
    </xf>
    <xf numFmtId="1" fontId="11" fillId="0" borderId="0" xfId="0" applyNumberFormat="1" applyFont="1" applyFill="1" applyAlignment="1">
      <alignment horizontal="center"/>
    </xf>
    <xf numFmtId="0" fontId="8" fillId="0" borderId="9" xfId="0" applyFont="1" applyFill="1" applyBorder="1" applyAlignment="1"/>
    <xf numFmtId="1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  <xf numFmtId="0" fontId="17" fillId="0" borderId="0" xfId="1" applyFont="1"/>
    <xf numFmtId="0" fontId="7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49" fontId="7" fillId="0" borderId="4" xfId="0" applyNumberFormat="1" applyFont="1" applyFill="1" applyBorder="1" applyAlignment="1">
      <alignment horizontal="center" wrapText="1"/>
    </xf>
    <xf numFmtId="49" fontId="7" fillId="0" borderId="6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7" fillId="0" borderId="4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8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top" wrapText="1"/>
    </xf>
  </cellXfs>
  <cellStyles count="2">
    <cellStyle name="Normal" xfId="0" builtinId="0"/>
    <cellStyle name="Normal_Blad1" xfId="1" xr:uid="{3E96E104-7FCA-4EAB-906F-674F2FF49C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43"/>
  <sheetViews>
    <sheetView tabSelected="1" zoomScale="130" zoomScaleNormal="130" workbookViewId="0">
      <selection sqref="A1:F1"/>
    </sheetView>
  </sheetViews>
  <sheetFormatPr defaultColWidth="9.140625" defaultRowHeight="12" x14ac:dyDescent="0.2"/>
  <cols>
    <col min="1" max="1" width="15.42578125" style="12" bestFit="1" customWidth="1"/>
    <col min="2" max="5" width="8.42578125" style="12" customWidth="1"/>
    <col min="6" max="6" width="12.7109375" style="12" customWidth="1"/>
    <col min="7" max="7" width="20" style="11" bestFit="1" customWidth="1"/>
    <col min="8" max="16384" width="9.140625" style="12"/>
  </cols>
  <sheetData>
    <row r="1" spans="1:7" s="2" customFormat="1" ht="30" customHeight="1" x14ac:dyDescent="0.2">
      <c r="A1" s="39" t="s">
        <v>54</v>
      </c>
      <c r="B1" s="40"/>
      <c r="C1" s="40"/>
      <c r="D1" s="40"/>
      <c r="E1" s="40"/>
      <c r="F1" s="40"/>
      <c r="G1" s="1" t="s">
        <v>0</v>
      </c>
    </row>
    <row r="2" spans="1:7" s="4" customFormat="1" x14ac:dyDescent="0.2">
      <c r="A2" s="46"/>
      <c r="B2" s="41" t="s">
        <v>1</v>
      </c>
      <c r="C2" s="41"/>
      <c r="D2" s="41"/>
      <c r="E2" s="42" t="s">
        <v>2</v>
      </c>
      <c r="F2" s="44" t="s">
        <v>74</v>
      </c>
      <c r="G2" s="3"/>
    </row>
    <row r="3" spans="1:7" s="4" customFormat="1" ht="14.25" customHeight="1" x14ac:dyDescent="0.2">
      <c r="A3" s="41"/>
      <c r="B3" s="5" t="s">
        <v>3</v>
      </c>
      <c r="C3" s="5" t="s">
        <v>4</v>
      </c>
      <c r="D3" s="5" t="s">
        <v>81</v>
      </c>
      <c r="E3" s="43"/>
      <c r="F3" s="45"/>
      <c r="G3" s="3"/>
    </row>
    <row r="4" spans="1:7" x14ac:dyDescent="0.2">
      <c r="A4" s="6" t="s">
        <v>55</v>
      </c>
      <c r="B4" s="7">
        <v>94.6</v>
      </c>
      <c r="C4" s="8">
        <v>2.2999999999999998</v>
      </c>
      <c r="D4" s="8">
        <v>3.1</v>
      </c>
      <c r="E4" s="9">
        <f t="shared" ref="E4:E38" si="0">100-B4</f>
        <v>5.4000000000000057</v>
      </c>
      <c r="F4" s="10">
        <v>0</v>
      </c>
    </row>
    <row r="5" spans="1:7" x14ac:dyDescent="0.2">
      <c r="A5" s="6" t="s">
        <v>5</v>
      </c>
      <c r="B5" s="7">
        <v>93.7</v>
      </c>
      <c r="C5" s="8">
        <v>2.1</v>
      </c>
      <c r="D5" s="8">
        <v>4.1000000000000005</v>
      </c>
      <c r="E5" s="9">
        <f t="shared" si="0"/>
        <v>6.2999999999999972</v>
      </c>
      <c r="F5" s="10">
        <v>0.1</v>
      </c>
    </row>
    <row r="6" spans="1:7" x14ac:dyDescent="0.2">
      <c r="A6" s="6" t="s">
        <v>6</v>
      </c>
      <c r="B6" s="7">
        <v>95.6</v>
      </c>
      <c r="C6" s="8">
        <v>1.7000000000000002</v>
      </c>
      <c r="D6" s="8">
        <v>2.7</v>
      </c>
      <c r="E6" s="9">
        <f t="shared" si="0"/>
        <v>4.4000000000000057</v>
      </c>
      <c r="F6" s="10">
        <v>0.1</v>
      </c>
    </row>
    <row r="7" spans="1:7" x14ac:dyDescent="0.2">
      <c r="A7" s="6" t="s">
        <v>56</v>
      </c>
      <c r="B7" s="7">
        <v>93.600000000000009</v>
      </c>
      <c r="C7" s="8">
        <v>1.6</v>
      </c>
      <c r="D7" s="8">
        <v>4.8</v>
      </c>
      <c r="E7" s="9">
        <f t="shared" si="0"/>
        <v>6.3999999999999915</v>
      </c>
      <c r="F7" s="10">
        <v>0.4</v>
      </c>
    </row>
    <row r="8" spans="1:7" x14ac:dyDescent="0.2">
      <c r="A8" s="6" t="s">
        <v>57</v>
      </c>
      <c r="B8" s="7">
        <v>93.300000000000011</v>
      </c>
      <c r="C8" s="8">
        <v>3.4000000000000004</v>
      </c>
      <c r="D8" s="8">
        <v>3.4000000000000004</v>
      </c>
      <c r="E8" s="9">
        <f t="shared" si="0"/>
        <v>6.6999999999999886</v>
      </c>
      <c r="F8" s="10">
        <v>0.1</v>
      </c>
    </row>
    <row r="9" spans="1:7" x14ac:dyDescent="0.2">
      <c r="A9" s="6" t="s">
        <v>58</v>
      </c>
      <c r="B9" s="7">
        <v>95.899999999999991</v>
      </c>
      <c r="C9" s="8">
        <v>1.5</v>
      </c>
      <c r="D9" s="8">
        <v>2.5</v>
      </c>
      <c r="E9" s="9">
        <f t="shared" si="0"/>
        <v>4.1000000000000085</v>
      </c>
      <c r="F9" s="10">
        <v>0</v>
      </c>
    </row>
    <row r="10" spans="1:7" x14ac:dyDescent="0.2">
      <c r="A10" s="6" t="s">
        <v>59</v>
      </c>
      <c r="B10" s="7">
        <v>91.2</v>
      </c>
      <c r="C10" s="8">
        <v>3.6999999999999997</v>
      </c>
      <c r="D10" s="8">
        <v>5.0999999999999996</v>
      </c>
      <c r="E10" s="9">
        <f t="shared" si="0"/>
        <v>8.7999999999999972</v>
      </c>
      <c r="F10" s="10">
        <v>0</v>
      </c>
    </row>
    <row r="11" spans="1:7" x14ac:dyDescent="0.2">
      <c r="A11" s="6" t="s">
        <v>52</v>
      </c>
      <c r="B11" s="7">
        <v>96.7</v>
      </c>
      <c r="C11" s="8">
        <v>1</v>
      </c>
      <c r="D11" s="8">
        <v>2.2999999999999998</v>
      </c>
      <c r="E11" s="9">
        <f t="shared" si="0"/>
        <v>3.2999999999999972</v>
      </c>
      <c r="F11" s="10">
        <v>0</v>
      </c>
    </row>
    <row r="12" spans="1:7" x14ac:dyDescent="0.2">
      <c r="A12" s="6" t="s">
        <v>60</v>
      </c>
      <c r="B12" s="7">
        <v>97.3</v>
      </c>
      <c r="C12" s="8">
        <v>1.0999999999999999</v>
      </c>
      <c r="D12" s="8">
        <v>1.6</v>
      </c>
      <c r="E12" s="9">
        <f t="shared" si="0"/>
        <v>2.7000000000000028</v>
      </c>
      <c r="F12" s="10">
        <v>0.1</v>
      </c>
    </row>
    <row r="13" spans="1:7" x14ac:dyDescent="0.2">
      <c r="A13" s="6" t="s">
        <v>61</v>
      </c>
      <c r="B13" s="7">
        <v>94.199999999999989</v>
      </c>
      <c r="C13" s="8">
        <v>2.9000000000000004</v>
      </c>
      <c r="D13" s="8">
        <v>2.9000000000000004</v>
      </c>
      <c r="E13" s="9">
        <f t="shared" si="0"/>
        <v>5.8000000000000114</v>
      </c>
      <c r="F13" s="10">
        <v>1.2</v>
      </c>
    </row>
    <row r="14" spans="1:7" x14ac:dyDescent="0.2">
      <c r="A14" s="6" t="s">
        <v>7</v>
      </c>
      <c r="B14" s="7">
        <v>95.8</v>
      </c>
      <c r="C14" s="8">
        <v>2</v>
      </c>
      <c r="D14" s="8">
        <v>2.1999999999999997</v>
      </c>
      <c r="E14" s="9">
        <f t="shared" si="0"/>
        <v>4.2000000000000028</v>
      </c>
      <c r="F14" s="10">
        <v>0.3</v>
      </c>
    </row>
    <row r="15" spans="1:7" x14ac:dyDescent="0.2">
      <c r="A15" s="6" t="s">
        <v>8</v>
      </c>
      <c r="B15" s="7">
        <v>95.5</v>
      </c>
      <c r="C15" s="8">
        <v>1.3</v>
      </c>
      <c r="D15" s="8">
        <v>3.2</v>
      </c>
      <c r="E15" s="9">
        <f t="shared" si="0"/>
        <v>4.5</v>
      </c>
      <c r="F15" s="10">
        <v>0.2</v>
      </c>
    </row>
    <row r="16" spans="1:7" x14ac:dyDescent="0.2">
      <c r="A16" s="6" t="s">
        <v>62</v>
      </c>
      <c r="B16" s="7">
        <v>96.899999999999991</v>
      </c>
      <c r="C16" s="8">
        <v>1.2</v>
      </c>
      <c r="D16" s="8">
        <v>2</v>
      </c>
      <c r="E16" s="9">
        <f t="shared" si="0"/>
        <v>3.1000000000000085</v>
      </c>
      <c r="F16" s="10">
        <v>0.1</v>
      </c>
    </row>
    <row r="17" spans="1:231" x14ac:dyDescent="0.2">
      <c r="A17" s="6" t="s">
        <v>9</v>
      </c>
      <c r="B17" s="7">
        <v>94.1</v>
      </c>
      <c r="C17" s="8">
        <v>2.4</v>
      </c>
      <c r="D17" s="8">
        <v>3.5000000000000004</v>
      </c>
      <c r="E17" s="9">
        <f t="shared" si="0"/>
        <v>5.9000000000000057</v>
      </c>
      <c r="F17" s="10">
        <v>0.1</v>
      </c>
    </row>
    <row r="18" spans="1:231" x14ac:dyDescent="0.2">
      <c r="A18" s="6" t="s">
        <v>10</v>
      </c>
      <c r="B18" s="7">
        <v>96.8</v>
      </c>
      <c r="C18" s="8">
        <v>1.3</v>
      </c>
      <c r="D18" s="8">
        <v>1.9</v>
      </c>
      <c r="E18" s="9">
        <f t="shared" si="0"/>
        <v>3.2000000000000028</v>
      </c>
      <c r="F18" s="10">
        <v>0.8</v>
      </c>
    </row>
    <row r="19" spans="1:231" x14ac:dyDescent="0.2">
      <c r="A19" s="6" t="s">
        <v>11</v>
      </c>
      <c r="B19" s="7">
        <v>94.3</v>
      </c>
      <c r="C19" s="8">
        <v>1.7000000000000002</v>
      </c>
      <c r="D19" s="8">
        <v>4</v>
      </c>
      <c r="E19" s="9">
        <f t="shared" si="0"/>
        <v>5.7000000000000028</v>
      </c>
      <c r="F19" s="10">
        <v>0.1</v>
      </c>
    </row>
    <row r="20" spans="1:231" x14ac:dyDescent="0.2">
      <c r="A20" s="6" t="s">
        <v>12</v>
      </c>
      <c r="B20" s="7">
        <v>95.899999999999991</v>
      </c>
      <c r="C20" s="8">
        <v>2</v>
      </c>
      <c r="D20" s="8">
        <v>2.1999999999999997</v>
      </c>
      <c r="E20" s="9">
        <f t="shared" si="0"/>
        <v>4.1000000000000085</v>
      </c>
      <c r="F20" s="10">
        <v>0.2</v>
      </c>
    </row>
    <row r="21" spans="1:231" x14ac:dyDescent="0.2">
      <c r="A21" s="6" t="s">
        <v>82</v>
      </c>
      <c r="B21" s="7">
        <v>97.899999999999991</v>
      </c>
      <c r="C21" s="8">
        <v>0.70000000000000007</v>
      </c>
      <c r="D21" s="8">
        <v>1.4000000000000001</v>
      </c>
      <c r="E21" s="9">
        <f t="shared" si="0"/>
        <v>2.1000000000000085</v>
      </c>
      <c r="F21" s="10">
        <v>0.5</v>
      </c>
    </row>
    <row r="22" spans="1:231" s="11" customFormat="1" x14ac:dyDescent="0.2">
      <c r="A22" s="6" t="s">
        <v>63</v>
      </c>
      <c r="B22" s="7">
        <v>91.600000000000009</v>
      </c>
      <c r="C22" s="8">
        <v>3.8</v>
      </c>
      <c r="D22" s="8">
        <v>4.5999999999999996</v>
      </c>
      <c r="E22" s="9">
        <f t="shared" si="0"/>
        <v>8.3999999999999915</v>
      </c>
      <c r="F22" s="10">
        <v>0.2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</row>
    <row r="23" spans="1:231" s="11" customFormat="1" x14ac:dyDescent="0.2">
      <c r="A23" s="6" t="s">
        <v>64</v>
      </c>
      <c r="B23" s="7">
        <v>94.6</v>
      </c>
      <c r="C23" s="8">
        <v>2.2999999999999998</v>
      </c>
      <c r="D23" s="8">
        <v>3.2</v>
      </c>
      <c r="E23" s="9">
        <f t="shared" si="0"/>
        <v>5.4000000000000057</v>
      </c>
      <c r="F23" s="10"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</row>
    <row r="24" spans="1:231" s="11" customFormat="1" x14ac:dyDescent="0.2">
      <c r="A24" s="6" t="s">
        <v>13</v>
      </c>
      <c r="B24" s="7">
        <v>96.3</v>
      </c>
      <c r="C24" s="8">
        <v>1.7000000000000002</v>
      </c>
      <c r="D24" s="8">
        <v>2</v>
      </c>
      <c r="E24" s="9">
        <f t="shared" si="0"/>
        <v>3.7000000000000028</v>
      </c>
      <c r="F24" s="10">
        <v>0.4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</row>
    <row r="25" spans="1:231" s="11" customFormat="1" x14ac:dyDescent="0.2">
      <c r="A25" s="6" t="s">
        <v>14</v>
      </c>
      <c r="B25" s="7">
        <v>94.399999999999991</v>
      </c>
      <c r="C25" s="8">
        <v>2.6</v>
      </c>
      <c r="D25" s="8">
        <v>3</v>
      </c>
      <c r="E25" s="9">
        <f t="shared" si="0"/>
        <v>5.6000000000000085</v>
      </c>
      <c r="F25" s="10"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</row>
    <row r="26" spans="1:231" s="11" customFormat="1" x14ac:dyDescent="0.2">
      <c r="A26" s="6" t="s">
        <v>65</v>
      </c>
      <c r="B26" s="7">
        <v>95.199999999999989</v>
      </c>
      <c r="C26" s="8">
        <v>1.4000000000000001</v>
      </c>
      <c r="D26" s="8">
        <v>3.4000000000000004</v>
      </c>
      <c r="E26" s="9">
        <f t="shared" si="0"/>
        <v>4.8000000000000114</v>
      </c>
      <c r="F26" s="10">
        <v>0.4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</row>
    <row r="27" spans="1:231" s="11" customFormat="1" x14ac:dyDescent="0.2">
      <c r="A27" s="6" t="s">
        <v>66</v>
      </c>
      <c r="B27" s="7">
        <v>95.3</v>
      </c>
      <c r="C27" s="8">
        <v>2.2999999999999998</v>
      </c>
      <c r="D27" s="8">
        <v>2.4</v>
      </c>
      <c r="E27" s="9">
        <f t="shared" si="0"/>
        <v>4.7000000000000028</v>
      </c>
      <c r="F27" s="10"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</row>
    <row r="28" spans="1:231" s="11" customFormat="1" x14ac:dyDescent="0.2">
      <c r="A28" s="6" t="s">
        <v>53</v>
      </c>
      <c r="B28" s="7">
        <v>97.5</v>
      </c>
      <c r="C28" s="8">
        <v>1.2</v>
      </c>
      <c r="D28" s="8">
        <v>1.3</v>
      </c>
      <c r="E28" s="9">
        <f t="shared" si="0"/>
        <v>2.5</v>
      </c>
      <c r="F28" s="10">
        <v>0.5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</row>
    <row r="29" spans="1:231" s="11" customFormat="1" x14ac:dyDescent="0.2">
      <c r="A29" s="6" t="s">
        <v>67</v>
      </c>
      <c r="B29" s="7">
        <v>96.8</v>
      </c>
      <c r="C29" s="8">
        <v>0.89999999999999991</v>
      </c>
      <c r="D29" s="8">
        <v>2.1999999999999997</v>
      </c>
      <c r="E29" s="9">
        <f t="shared" si="0"/>
        <v>3.2000000000000028</v>
      </c>
      <c r="F29" s="10">
        <v>2.4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</row>
    <row r="30" spans="1:231" s="11" customFormat="1" x14ac:dyDescent="0.2">
      <c r="A30" s="6" t="s">
        <v>15</v>
      </c>
      <c r="B30" s="7">
        <v>94</v>
      </c>
      <c r="C30" s="8">
        <v>2.1999999999999997</v>
      </c>
      <c r="D30" s="8">
        <v>3.8</v>
      </c>
      <c r="E30" s="9">
        <f t="shared" si="0"/>
        <v>6</v>
      </c>
      <c r="F30" s="10">
        <v>0.2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</row>
    <row r="31" spans="1:231" s="11" customFormat="1" x14ac:dyDescent="0.2">
      <c r="A31" s="6" t="s">
        <v>16</v>
      </c>
      <c r="B31" s="7">
        <v>94.399999999999991</v>
      </c>
      <c r="C31" s="8">
        <v>2.2999999999999998</v>
      </c>
      <c r="D31" s="8">
        <v>3.2</v>
      </c>
      <c r="E31" s="9">
        <f t="shared" si="0"/>
        <v>5.6000000000000085</v>
      </c>
      <c r="F31" s="10">
        <v>0.1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</row>
    <row r="32" spans="1:231" x14ac:dyDescent="0.2">
      <c r="A32" s="6" t="s">
        <v>17</v>
      </c>
      <c r="B32" s="7">
        <v>96.5</v>
      </c>
      <c r="C32" s="8">
        <v>1.5</v>
      </c>
      <c r="D32" s="8">
        <v>2</v>
      </c>
      <c r="E32" s="9">
        <f t="shared" si="0"/>
        <v>3.5</v>
      </c>
      <c r="F32" s="10">
        <v>0.3</v>
      </c>
    </row>
    <row r="33" spans="1:231" x14ac:dyDescent="0.2">
      <c r="A33" s="6" t="s">
        <v>68</v>
      </c>
      <c r="B33" s="7">
        <v>96.6</v>
      </c>
      <c r="C33" s="8">
        <v>0.89999999999999991</v>
      </c>
      <c r="D33" s="8">
        <v>2.6</v>
      </c>
      <c r="E33" s="9">
        <f t="shared" si="0"/>
        <v>3.4000000000000057</v>
      </c>
      <c r="F33" s="10">
        <v>0.2</v>
      </c>
    </row>
    <row r="34" spans="1:231" x14ac:dyDescent="0.2">
      <c r="A34" s="6" t="s">
        <v>69</v>
      </c>
      <c r="B34" s="7">
        <v>93.100000000000009</v>
      </c>
      <c r="C34" s="8">
        <v>3.3000000000000003</v>
      </c>
      <c r="D34" s="8">
        <v>3.5999999999999996</v>
      </c>
      <c r="E34" s="9">
        <f t="shared" si="0"/>
        <v>6.8999999999999915</v>
      </c>
      <c r="F34" s="10">
        <v>0.2</v>
      </c>
    </row>
    <row r="35" spans="1:231" x14ac:dyDescent="0.2">
      <c r="A35" s="6" t="s">
        <v>18</v>
      </c>
      <c r="B35" s="7">
        <v>94</v>
      </c>
      <c r="C35" s="8">
        <v>2.2999999999999998</v>
      </c>
      <c r="D35" s="8">
        <v>3.6999999999999997</v>
      </c>
      <c r="E35" s="9">
        <f t="shared" si="0"/>
        <v>6</v>
      </c>
      <c r="F35" s="10">
        <v>0</v>
      </c>
    </row>
    <row r="36" spans="1:231" x14ac:dyDescent="0.2">
      <c r="A36" s="6" t="s">
        <v>19</v>
      </c>
      <c r="B36" s="7">
        <v>96.3</v>
      </c>
      <c r="C36" s="8">
        <v>1.7999999999999998</v>
      </c>
      <c r="D36" s="8">
        <v>1.9</v>
      </c>
      <c r="E36" s="9">
        <f t="shared" si="0"/>
        <v>3.7000000000000028</v>
      </c>
      <c r="F36" s="10">
        <v>0</v>
      </c>
    </row>
    <row r="37" spans="1:231" x14ac:dyDescent="0.2">
      <c r="A37" s="6" t="s">
        <v>70</v>
      </c>
      <c r="B37" s="7">
        <v>96.2</v>
      </c>
      <c r="C37" s="8">
        <v>1.0999999999999999</v>
      </c>
      <c r="D37" s="8">
        <v>2.7</v>
      </c>
      <c r="E37" s="9">
        <f t="shared" si="0"/>
        <v>3.7999999999999972</v>
      </c>
      <c r="F37" s="10">
        <v>0.70000000000000007</v>
      </c>
    </row>
    <row r="38" spans="1:231" x14ac:dyDescent="0.2">
      <c r="A38" s="6" t="s">
        <v>20</v>
      </c>
      <c r="B38" s="7">
        <v>97.1</v>
      </c>
      <c r="C38" s="8">
        <v>1.3</v>
      </c>
      <c r="D38" s="8">
        <v>1.7000000000000002</v>
      </c>
      <c r="E38" s="9">
        <f t="shared" si="0"/>
        <v>2.9000000000000057</v>
      </c>
      <c r="F38" s="10">
        <v>0.4</v>
      </c>
    </row>
    <row r="39" spans="1:231" x14ac:dyDescent="0.2">
      <c r="A39" s="33" t="s">
        <v>21</v>
      </c>
      <c r="B39" s="34">
        <f>AVERAGE(B4:B38)</f>
        <v>95.234285714285704</v>
      </c>
      <c r="C39" s="35">
        <f t="shared" ref="C39:E39" si="1">AVERAGE(C4:C38)</f>
        <v>1.9085714285714281</v>
      </c>
      <c r="D39" s="35">
        <f t="shared" si="1"/>
        <v>2.8628571428571439</v>
      </c>
      <c r="E39" s="35">
        <f t="shared" si="1"/>
        <v>4.7657142857142887</v>
      </c>
      <c r="F39" s="36">
        <f>AVERAGE(F4:F38)</f>
        <v>0.29428571428571426</v>
      </c>
    </row>
    <row r="40" spans="1:231" s="13" customFormat="1" ht="12" customHeight="1" x14ac:dyDescent="0.2">
      <c r="A40" s="38" t="s">
        <v>71</v>
      </c>
      <c r="B40" s="38"/>
      <c r="C40" s="38"/>
      <c r="D40" s="38"/>
      <c r="E40" s="38"/>
      <c r="F40" s="38"/>
      <c r="G40" s="11"/>
    </row>
    <row r="41" spans="1:231" s="13" customFormat="1" ht="12" customHeight="1" x14ac:dyDescent="0.2">
      <c r="A41" s="38" t="s">
        <v>72</v>
      </c>
      <c r="B41" s="38"/>
      <c r="C41" s="38"/>
      <c r="D41" s="38"/>
      <c r="E41" s="38"/>
      <c r="F41" s="38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</row>
    <row r="42" spans="1:231" s="13" customFormat="1" ht="12" customHeight="1" x14ac:dyDescent="0.2">
      <c r="A42" s="38" t="s">
        <v>73</v>
      </c>
      <c r="B42" s="38"/>
      <c r="C42" s="38"/>
      <c r="D42" s="38"/>
      <c r="E42" s="38"/>
      <c r="F42" s="38"/>
      <c r="G42" s="11"/>
    </row>
    <row r="43" spans="1:231" x14ac:dyDescent="0.2">
      <c r="A43" s="37" t="s">
        <v>83</v>
      </c>
    </row>
  </sheetData>
  <sortState xmlns:xlrd2="http://schemas.microsoft.com/office/spreadsheetml/2017/richdata2" ref="A4:HW38">
    <sortCondition ref="A4"/>
  </sortState>
  <mergeCells count="8">
    <mergeCell ref="A42:F42"/>
    <mergeCell ref="A1:F1"/>
    <mergeCell ref="B2:D2"/>
    <mergeCell ref="E2:E3"/>
    <mergeCell ref="F2:F3"/>
    <mergeCell ref="A40:F40"/>
    <mergeCell ref="A41:F41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N44"/>
  <sheetViews>
    <sheetView zoomScale="130" zoomScaleNormal="130" workbookViewId="0">
      <selection sqref="A1:N1"/>
    </sheetView>
  </sheetViews>
  <sheetFormatPr defaultColWidth="9.140625" defaultRowHeight="12" x14ac:dyDescent="0.2"/>
  <cols>
    <col min="1" max="1" width="15.42578125" style="15" bestFit="1" customWidth="1"/>
    <col min="2" max="3" width="4.42578125" style="15" customWidth="1"/>
    <col min="4" max="4" width="1.42578125" style="15" customWidth="1"/>
    <col min="5" max="6" width="4.42578125" style="15" customWidth="1"/>
    <col min="7" max="7" width="1.42578125" style="15" customWidth="1"/>
    <col min="8" max="9" width="4.42578125" style="15" customWidth="1"/>
    <col min="10" max="10" width="1.42578125" style="15" customWidth="1"/>
    <col min="11" max="13" width="4.42578125" style="15" customWidth="1"/>
    <col min="14" max="14" width="5.85546875" style="15" customWidth="1"/>
    <col min="15" max="15" width="20.42578125" style="15" customWidth="1"/>
    <col min="16" max="16384" width="9.140625" style="15"/>
  </cols>
  <sheetData>
    <row r="1" spans="1:15" s="2" customFormat="1" ht="27.6" customHeight="1" x14ac:dyDescent="0.2">
      <c r="A1" s="48" t="s">
        <v>75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1" t="s">
        <v>0</v>
      </c>
    </row>
    <row r="2" spans="1:15" ht="15" x14ac:dyDescent="0.25">
      <c r="A2" s="59"/>
      <c r="B2" s="49" t="s">
        <v>22</v>
      </c>
      <c r="C2" s="50"/>
      <c r="D2" s="50"/>
      <c r="E2" s="50"/>
      <c r="F2" s="50"/>
      <c r="G2" s="50"/>
      <c r="H2" s="50"/>
      <c r="I2" s="50"/>
      <c r="J2" s="50"/>
      <c r="K2" s="51" t="s">
        <v>2</v>
      </c>
      <c r="L2" s="52"/>
      <c r="M2" s="55" t="s">
        <v>74</v>
      </c>
      <c r="N2" s="56"/>
    </row>
    <row r="3" spans="1:15" s="17" customFormat="1" x14ac:dyDescent="0.2">
      <c r="A3" s="60"/>
      <c r="B3" s="41">
        <v>0</v>
      </c>
      <c r="C3" s="41"/>
      <c r="D3" s="16"/>
      <c r="E3" s="41" t="s">
        <v>4</v>
      </c>
      <c r="F3" s="41"/>
      <c r="G3" s="16"/>
      <c r="H3" s="41" t="s">
        <v>81</v>
      </c>
      <c r="I3" s="41"/>
      <c r="J3" s="16"/>
      <c r="K3" s="53"/>
      <c r="L3" s="54"/>
      <c r="M3" s="57"/>
      <c r="N3" s="58"/>
    </row>
    <row r="4" spans="1:15" s="17" customFormat="1" x14ac:dyDescent="0.2">
      <c r="A4" s="49"/>
      <c r="B4" s="5" t="s">
        <v>23</v>
      </c>
      <c r="C4" s="5" t="s">
        <v>24</v>
      </c>
      <c r="D4" s="5"/>
      <c r="E4" s="5" t="s">
        <v>23</v>
      </c>
      <c r="F4" s="5" t="s">
        <v>24</v>
      </c>
      <c r="G4" s="5"/>
      <c r="H4" s="5" t="s">
        <v>23</v>
      </c>
      <c r="I4" s="5" t="s">
        <v>24</v>
      </c>
      <c r="J4" s="5"/>
      <c r="K4" s="18" t="s">
        <v>23</v>
      </c>
      <c r="L4" s="18" t="s">
        <v>24</v>
      </c>
      <c r="M4" s="19" t="s">
        <v>23</v>
      </c>
      <c r="N4" s="5" t="s">
        <v>24</v>
      </c>
    </row>
    <row r="5" spans="1:15" x14ac:dyDescent="0.2">
      <c r="A5" s="6" t="s">
        <v>55</v>
      </c>
      <c r="B5" s="7">
        <v>94.3</v>
      </c>
      <c r="C5" s="7">
        <v>94.8</v>
      </c>
      <c r="E5" s="8">
        <v>2.6</v>
      </c>
      <c r="F5" s="8">
        <v>2.1</v>
      </c>
      <c r="G5" s="8"/>
      <c r="H5" s="8">
        <v>3.1</v>
      </c>
      <c r="I5" s="8">
        <v>3.1</v>
      </c>
      <c r="J5" s="7"/>
      <c r="K5" s="9">
        <f t="shared" ref="K5:K39" si="0">100-B5</f>
        <v>5.7000000000000028</v>
      </c>
      <c r="L5" s="9">
        <f>100-E5</f>
        <v>97.4</v>
      </c>
      <c r="M5" s="10">
        <v>0</v>
      </c>
      <c r="N5" s="20">
        <v>0</v>
      </c>
    </row>
    <row r="6" spans="1:15" x14ac:dyDescent="0.2">
      <c r="A6" s="6" t="s">
        <v>5</v>
      </c>
      <c r="B6" s="7">
        <v>93.5</v>
      </c>
      <c r="C6" s="7">
        <v>94</v>
      </c>
      <c r="E6" s="8">
        <v>1.6</v>
      </c>
      <c r="F6" s="8">
        <v>2.7</v>
      </c>
      <c r="G6" s="8"/>
      <c r="H6" s="8">
        <v>5</v>
      </c>
      <c r="I6" s="8">
        <v>3.3000000000000003</v>
      </c>
      <c r="J6" s="7"/>
      <c r="K6" s="9">
        <f t="shared" si="0"/>
        <v>6.5</v>
      </c>
      <c r="L6" s="9">
        <f>100-C5</f>
        <v>5.2000000000000028</v>
      </c>
      <c r="M6" s="10">
        <v>0.1</v>
      </c>
      <c r="N6" s="20">
        <v>0.1</v>
      </c>
    </row>
    <row r="7" spans="1:15" x14ac:dyDescent="0.2">
      <c r="A7" s="6" t="s">
        <v>6</v>
      </c>
      <c r="B7" s="7">
        <v>95.199999999999989</v>
      </c>
      <c r="C7" s="7">
        <v>96.1</v>
      </c>
      <c r="E7" s="8">
        <v>1.7000000000000002</v>
      </c>
      <c r="F7" s="8">
        <v>1.6</v>
      </c>
      <c r="G7" s="8"/>
      <c r="H7" s="8">
        <v>3.1</v>
      </c>
      <c r="I7" s="8">
        <v>2.1999999999999997</v>
      </c>
      <c r="J7" s="7"/>
      <c r="K7" s="9">
        <f t="shared" si="0"/>
        <v>4.8000000000000114</v>
      </c>
      <c r="L7" s="9">
        <f t="shared" ref="L7:L39" si="1">100-C7</f>
        <v>3.9000000000000057</v>
      </c>
      <c r="M7" s="10">
        <v>0.1</v>
      </c>
      <c r="N7" s="20">
        <v>0</v>
      </c>
    </row>
    <row r="8" spans="1:15" x14ac:dyDescent="0.2">
      <c r="A8" s="6" t="s">
        <v>56</v>
      </c>
      <c r="B8" s="7">
        <v>90.2</v>
      </c>
      <c r="C8" s="7">
        <v>96.3</v>
      </c>
      <c r="E8" s="8">
        <v>2.1</v>
      </c>
      <c r="F8" s="8">
        <v>1.2</v>
      </c>
      <c r="G8" s="8"/>
      <c r="H8" s="8">
        <v>7.7</v>
      </c>
      <c r="I8" s="8">
        <v>2.5</v>
      </c>
      <c r="J8" s="7"/>
      <c r="K8" s="9">
        <f t="shared" si="0"/>
        <v>9.7999999999999972</v>
      </c>
      <c r="L8" s="9">
        <f t="shared" si="1"/>
        <v>3.7000000000000028</v>
      </c>
      <c r="M8" s="10">
        <v>0.4</v>
      </c>
      <c r="N8" s="20">
        <v>0.4</v>
      </c>
    </row>
    <row r="9" spans="1:15" x14ac:dyDescent="0.2">
      <c r="A9" s="6" t="s">
        <v>57</v>
      </c>
      <c r="B9" s="7">
        <v>93.5</v>
      </c>
      <c r="C9" s="7">
        <v>93.100000000000009</v>
      </c>
      <c r="E9" s="8">
        <v>3.4000000000000004</v>
      </c>
      <c r="F9" s="8">
        <v>3.3000000000000003</v>
      </c>
      <c r="G9" s="8"/>
      <c r="H9" s="8">
        <v>3.2</v>
      </c>
      <c r="I9" s="8">
        <v>3.5999999999999996</v>
      </c>
      <c r="J9" s="7"/>
      <c r="K9" s="9">
        <f t="shared" si="0"/>
        <v>6.5</v>
      </c>
      <c r="L9" s="9">
        <f t="shared" si="1"/>
        <v>6.8999999999999915</v>
      </c>
      <c r="M9" s="10">
        <v>0.1</v>
      </c>
      <c r="N9" s="20">
        <v>0.1</v>
      </c>
    </row>
    <row r="10" spans="1:15" x14ac:dyDescent="0.2">
      <c r="A10" s="6" t="s">
        <v>58</v>
      </c>
      <c r="B10" s="7">
        <v>95.3</v>
      </c>
      <c r="C10" s="7">
        <v>96.6</v>
      </c>
      <c r="E10" s="8">
        <v>1.4000000000000001</v>
      </c>
      <c r="F10" s="8">
        <v>1.6</v>
      </c>
      <c r="G10" s="8"/>
      <c r="H10" s="8">
        <v>3.3000000000000003</v>
      </c>
      <c r="I10" s="8">
        <v>1.7999999999999998</v>
      </c>
      <c r="J10" s="7"/>
      <c r="K10" s="9">
        <f t="shared" si="0"/>
        <v>4.7000000000000028</v>
      </c>
      <c r="L10" s="9">
        <f t="shared" si="1"/>
        <v>3.4000000000000057</v>
      </c>
      <c r="M10" s="10">
        <v>0</v>
      </c>
      <c r="N10" s="20">
        <v>0</v>
      </c>
    </row>
    <row r="11" spans="1:15" x14ac:dyDescent="0.2">
      <c r="A11" s="6" t="s">
        <v>59</v>
      </c>
      <c r="B11" s="7">
        <v>91</v>
      </c>
      <c r="C11" s="7">
        <v>91.4</v>
      </c>
      <c r="E11" s="8">
        <v>3.5999999999999996</v>
      </c>
      <c r="F11" s="8">
        <v>3.9</v>
      </c>
      <c r="G11" s="8"/>
      <c r="H11" s="8">
        <v>5.5</v>
      </c>
      <c r="I11" s="8">
        <v>4.7</v>
      </c>
      <c r="J11" s="7"/>
      <c r="K11" s="9">
        <f t="shared" si="0"/>
        <v>9</v>
      </c>
      <c r="L11" s="9">
        <f t="shared" si="1"/>
        <v>8.5999999999999943</v>
      </c>
      <c r="M11" s="10">
        <v>0.1</v>
      </c>
      <c r="N11" s="20">
        <v>0</v>
      </c>
    </row>
    <row r="12" spans="1:15" x14ac:dyDescent="0.2">
      <c r="A12" s="6" t="s">
        <v>52</v>
      </c>
      <c r="B12" s="7">
        <v>96</v>
      </c>
      <c r="C12" s="7">
        <v>97.3</v>
      </c>
      <c r="E12" s="8">
        <v>1.2</v>
      </c>
      <c r="F12" s="8">
        <v>0.8</v>
      </c>
      <c r="G12" s="8"/>
      <c r="H12" s="8">
        <v>2.8000000000000003</v>
      </c>
      <c r="I12" s="8">
        <v>1.9</v>
      </c>
      <c r="J12" s="7"/>
      <c r="K12" s="9">
        <f t="shared" si="0"/>
        <v>4</v>
      </c>
      <c r="L12" s="9">
        <f t="shared" si="1"/>
        <v>2.7000000000000028</v>
      </c>
      <c r="M12" s="10">
        <v>0</v>
      </c>
      <c r="N12" s="20">
        <v>0</v>
      </c>
    </row>
    <row r="13" spans="1:15" x14ac:dyDescent="0.2">
      <c r="A13" s="6" t="s">
        <v>60</v>
      </c>
      <c r="B13" s="7">
        <v>96.899999999999991</v>
      </c>
      <c r="C13" s="7">
        <v>97.7</v>
      </c>
      <c r="E13" s="8">
        <v>1.0999999999999999</v>
      </c>
      <c r="F13" s="8">
        <v>1.2</v>
      </c>
      <c r="G13" s="8"/>
      <c r="H13" s="8">
        <v>2</v>
      </c>
      <c r="I13" s="8">
        <v>1.0999999999999999</v>
      </c>
      <c r="J13" s="7"/>
      <c r="K13" s="9">
        <f t="shared" si="0"/>
        <v>3.1000000000000085</v>
      </c>
      <c r="L13" s="9">
        <f t="shared" si="1"/>
        <v>2.2999999999999972</v>
      </c>
      <c r="M13" s="10">
        <v>0.1</v>
      </c>
      <c r="N13" s="20">
        <v>0.2</v>
      </c>
    </row>
    <row r="14" spans="1:15" x14ac:dyDescent="0.2">
      <c r="A14" s="6" t="s">
        <v>61</v>
      </c>
      <c r="B14" s="7">
        <v>93.7</v>
      </c>
      <c r="C14" s="7">
        <v>94.699999999999989</v>
      </c>
      <c r="E14" s="8">
        <v>3.2</v>
      </c>
      <c r="F14" s="8">
        <v>2.6</v>
      </c>
      <c r="G14" s="8"/>
      <c r="H14" s="8">
        <v>3.2</v>
      </c>
      <c r="I14" s="8">
        <v>2.7</v>
      </c>
      <c r="J14" s="7"/>
      <c r="K14" s="9">
        <f t="shared" si="0"/>
        <v>6.2999999999999972</v>
      </c>
      <c r="L14" s="9">
        <f t="shared" si="1"/>
        <v>5.3000000000000114</v>
      </c>
      <c r="M14" s="10">
        <v>1.6</v>
      </c>
      <c r="N14" s="20">
        <v>0.8</v>
      </c>
    </row>
    <row r="15" spans="1:15" x14ac:dyDescent="0.2">
      <c r="A15" s="6" t="s">
        <v>7</v>
      </c>
      <c r="B15" s="7">
        <v>94.399999999999991</v>
      </c>
      <c r="C15" s="7">
        <v>97</v>
      </c>
      <c r="E15" s="8">
        <v>2.8000000000000003</v>
      </c>
      <c r="F15" s="8">
        <v>1.3</v>
      </c>
      <c r="G15" s="8"/>
      <c r="H15" s="8">
        <v>2.8000000000000003</v>
      </c>
      <c r="I15" s="8">
        <v>1.6</v>
      </c>
      <c r="J15" s="7"/>
      <c r="K15" s="9">
        <f t="shared" si="0"/>
        <v>5.6000000000000085</v>
      </c>
      <c r="L15" s="9">
        <f t="shared" si="1"/>
        <v>3</v>
      </c>
      <c r="M15" s="10">
        <v>0.1</v>
      </c>
      <c r="N15" s="20">
        <v>0.4</v>
      </c>
    </row>
    <row r="16" spans="1:15" x14ac:dyDescent="0.2">
      <c r="A16" s="6" t="s">
        <v>8</v>
      </c>
      <c r="B16" s="7">
        <v>95.199999999999989</v>
      </c>
      <c r="C16" s="7">
        <v>95.8</v>
      </c>
      <c r="E16" s="8">
        <v>2</v>
      </c>
      <c r="F16" s="8">
        <v>0.70000000000000007</v>
      </c>
      <c r="G16" s="8"/>
      <c r="H16" s="8">
        <v>2.8000000000000003</v>
      </c>
      <c r="I16" s="8">
        <v>3.5000000000000004</v>
      </c>
      <c r="J16" s="7"/>
      <c r="K16" s="9">
        <f t="shared" si="0"/>
        <v>4.8000000000000114</v>
      </c>
      <c r="L16" s="9">
        <f t="shared" si="1"/>
        <v>4.2000000000000028</v>
      </c>
      <c r="M16" s="10">
        <v>0.4</v>
      </c>
      <c r="N16" s="20">
        <v>0</v>
      </c>
    </row>
    <row r="17" spans="1:14" x14ac:dyDescent="0.2">
      <c r="A17" s="6" t="s">
        <v>62</v>
      </c>
      <c r="B17" s="7">
        <v>95.5</v>
      </c>
      <c r="C17" s="7">
        <v>98.1</v>
      </c>
      <c r="E17" s="8">
        <v>1.6</v>
      </c>
      <c r="F17" s="8">
        <v>0.70000000000000007</v>
      </c>
      <c r="G17" s="8"/>
      <c r="H17" s="8">
        <v>2.8000000000000003</v>
      </c>
      <c r="I17" s="8">
        <v>1.0999999999999999</v>
      </c>
      <c r="J17" s="7"/>
      <c r="K17" s="9">
        <f t="shared" si="0"/>
        <v>4.5</v>
      </c>
      <c r="L17" s="9">
        <f t="shared" si="1"/>
        <v>1.9000000000000057</v>
      </c>
      <c r="M17" s="10">
        <v>0.1</v>
      </c>
      <c r="N17" s="20">
        <v>0</v>
      </c>
    </row>
    <row r="18" spans="1:14" x14ac:dyDescent="0.2">
      <c r="A18" s="6" t="s">
        <v>9</v>
      </c>
      <c r="B18" s="7">
        <v>93.7</v>
      </c>
      <c r="C18" s="7">
        <v>94.6</v>
      </c>
      <c r="E18" s="8">
        <v>2.2999999999999998</v>
      </c>
      <c r="F18" s="8">
        <v>2.5</v>
      </c>
      <c r="G18" s="8"/>
      <c r="H18" s="8">
        <v>4</v>
      </c>
      <c r="I18" s="8">
        <v>2.9000000000000004</v>
      </c>
      <c r="J18" s="7"/>
      <c r="K18" s="9">
        <f t="shared" si="0"/>
        <v>6.2999999999999972</v>
      </c>
      <c r="L18" s="9">
        <f t="shared" si="1"/>
        <v>5.4000000000000057</v>
      </c>
      <c r="M18" s="10">
        <v>0.2</v>
      </c>
      <c r="N18" s="20">
        <v>0.1</v>
      </c>
    </row>
    <row r="19" spans="1:14" x14ac:dyDescent="0.2">
      <c r="A19" s="6" t="s">
        <v>10</v>
      </c>
      <c r="B19" s="7">
        <v>96.399999999999991</v>
      </c>
      <c r="C19" s="7">
        <v>97.1</v>
      </c>
      <c r="E19" s="8">
        <v>1.3</v>
      </c>
      <c r="F19" s="8">
        <v>1.2</v>
      </c>
      <c r="G19" s="8"/>
      <c r="H19" s="8">
        <v>2.2999999999999998</v>
      </c>
      <c r="I19" s="8">
        <v>1.6</v>
      </c>
      <c r="J19" s="7"/>
      <c r="K19" s="9">
        <f t="shared" si="0"/>
        <v>3.6000000000000085</v>
      </c>
      <c r="L19" s="9">
        <f t="shared" si="1"/>
        <v>2.9000000000000057</v>
      </c>
      <c r="M19" s="10">
        <v>1.0999999999999999</v>
      </c>
      <c r="N19" s="20">
        <v>0.5</v>
      </c>
    </row>
    <row r="20" spans="1:14" x14ac:dyDescent="0.2">
      <c r="A20" s="6" t="s">
        <v>11</v>
      </c>
      <c r="B20" s="7">
        <v>92.600000000000009</v>
      </c>
      <c r="C20" s="7">
        <v>95.899999999999991</v>
      </c>
      <c r="E20" s="8">
        <v>1.7000000000000002</v>
      </c>
      <c r="F20" s="8">
        <v>1.6</v>
      </c>
      <c r="G20" s="8"/>
      <c r="H20" s="8">
        <v>5.7</v>
      </c>
      <c r="I20" s="8">
        <v>2.5</v>
      </c>
      <c r="J20" s="7"/>
      <c r="K20" s="9">
        <f t="shared" si="0"/>
        <v>7.3999999999999915</v>
      </c>
      <c r="L20" s="9">
        <f t="shared" si="1"/>
        <v>4.1000000000000085</v>
      </c>
      <c r="M20" s="10">
        <v>0.1</v>
      </c>
      <c r="N20" s="20">
        <v>0</v>
      </c>
    </row>
    <row r="21" spans="1:14" x14ac:dyDescent="0.2">
      <c r="A21" s="6" t="s">
        <v>12</v>
      </c>
      <c r="B21" s="7">
        <v>95.5</v>
      </c>
      <c r="C21" s="7">
        <v>96.3</v>
      </c>
      <c r="E21" s="8">
        <v>2.1</v>
      </c>
      <c r="F21" s="8">
        <v>1.7999999999999998</v>
      </c>
      <c r="G21" s="8"/>
      <c r="H21" s="8">
        <v>2.4</v>
      </c>
      <c r="I21" s="8">
        <v>1.9</v>
      </c>
      <c r="J21" s="7"/>
      <c r="K21" s="9">
        <f t="shared" si="0"/>
        <v>4.5</v>
      </c>
      <c r="L21" s="9">
        <f t="shared" si="1"/>
        <v>3.7000000000000028</v>
      </c>
      <c r="M21" s="10">
        <v>0.2</v>
      </c>
      <c r="N21" s="20">
        <v>0.1</v>
      </c>
    </row>
    <row r="22" spans="1:14" x14ac:dyDescent="0.2">
      <c r="A22" s="6" t="s">
        <v>82</v>
      </c>
      <c r="B22" s="7">
        <v>96.8</v>
      </c>
      <c r="C22" s="7">
        <v>98.8</v>
      </c>
      <c r="E22" s="8">
        <v>1.4000000000000001</v>
      </c>
      <c r="F22" s="8">
        <v>0.2</v>
      </c>
      <c r="G22" s="8"/>
      <c r="H22" s="8">
        <v>1.9</v>
      </c>
      <c r="I22" s="8">
        <v>1</v>
      </c>
      <c r="J22" s="7"/>
      <c r="K22" s="9">
        <f t="shared" si="0"/>
        <v>3.2000000000000028</v>
      </c>
      <c r="L22" s="9">
        <f t="shared" si="1"/>
        <v>1.2000000000000028</v>
      </c>
      <c r="M22" s="10">
        <v>0.6</v>
      </c>
      <c r="N22" s="20">
        <v>0.4</v>
      </c>
    </row>
    <row r="23" spans="1:14" x14ac:dyDescent="0.2">
      <c r="A23" s="6" t="s">
        <v>63</v>
      </c>
      <c r="B23" s="7">
        <v>91.7</v>
      </c>
      <c r="C23" s="7">
        <v>91.5</v>
      </c>
      <c r="E23" s="8">
        <v>3.8</v>
      </c>
      <c r="F23" s="8">
        <v>3.9</v>
      </c>
      <c r="G23" s="8"/>
      <c r="H23" s="8">
        <v>4.5</v>
      </c>
      <c r="I23" s="8">
        <v>4.5999999999999996</v>
      </c>
      <c r="J23" s="7"/>
      <c r="K23" s="9">
        <f t="shared" si="0"/>
        <v>8.2999999999999972</v>
      </c>
      <c r="L23" s="9">
        <f t="shared" si="1"/>
        <v>8.5</v>
      </c>
      <c r="M23" s="10">
        <v>0.3</v>
      </c>
      <c r="N23" s="20">
        <v>0.1</v>
      </c>
    </row>
    <row r="24" spans="1:14" x14ac:dyDescent="0.2">
      <c r="A24" s="6" t="s">
        <v>64</v>
      </c>
      <c r="B24" s="7">
        <v>94.8</v>
      </c>
      <c r="C24" s="7">
        <v>94.399999999999991</v>
      </c>
      <c r="E24" s="8">
        <v>1.9</v>
      </c>
      <c r="F24" s="8">
        <v>2.7</v>
      </c>
      <c r="G24" s="8"/>
      <c r="H24" s="8">
        <v>3.4000000000000004</v>
      </c>
      <c r="I24" s="8">
        <v>3</v>
      </c>
      <c r="J24" s="7"/>
      <c r="K24" s="9">
        <f t="shared" si="0"/>
        <v>5.2000000000000028</v>
      </c>
      <c r="L24" s="9">
        <f t="shared" si="1"/>
        <v>5.6000000000000085</v>
      </c>
      <c r="M24" s="10">
        <v>0.1</v>
      </c>
      <c r="N24" s="20">
        <v>0</v>
      </c>
    </row>
    <row r="25" spans="1:14" x14ac:dyDescent="0.2">
      <c r="A25" s="6" t="s">
        <v>13</v>
      </c>
      <c r="B25" s="7">
        <v>95.7</v>
      </c>
      <c r="C25" s="7">
        <v>96.899999999999991</v>
      </c>
      <c r="E25" s="8">
        <v>2.1</v>
      </c>
      <c r="F25" s="8">
        <v>1.3</v>
      </c>
      <c r="G25" s="8"/>
      <c r="H25" s="8">
        <v>2.1</v>
      </c>
      <c r="I25" s="8">
        <v>1.7999999999999998</v>
      </c>
      <c r="J25" s="7"/>
      <c r="K25" s="9">
        <f t="shared" si="0"/>
        <v>4.2999999999999972</v>
      </c>
      <c r="L25" s="9">
        <f t="shared" si="1"/>
        <v>3.1000000000000085</v>
      </c>
      <c r="M25" s="10">
        <v>0.6</v>
      </c>
      <c r="N25" s="20">
        <v>0.2</v>
      </c>
    </row>
    <row r="26" spans="1:14" x14ac:dyDescent="0.2">
      <c r="A26" s="6" t="s">
        <v>14</v>
      </c>
      <c r="B26" s="7">
        <v>94.699999999999989</v>
      </c>
      <c r="C26" s="7">
        <v>94.1</v>
      </c>
      <c r="E26" s="8">
        <v>2.9000000000000004</v>
      </c>
      <c r="F26" s="8">
        <v>2.2999999999999998</v>
      </c>
      <c r="G26" s="8"/>
      <c r="H26" s="8">
        <v>2.4</v>
      </c>
      <c r="I26" s="8">
        <v>3.5999999999999996</v>
      </c>
      <c r="J26" s="7"/>
      <c r="K26" s="9">
        <f t="shared" si="0"/>
        <v>5.3000000000000114</v>
      </c>
      <c r="L26" s="9">
        <f t="shared" si="1"/>
        <v>5.9000000000000057</v>
      </c>
      <c r="M26" s="10">
        <v>0</v>
      </c>
      <c r="N26" s="20">
        <v>0</v>
      </c>
    </row>
    <row r="27" spans="1:14" x14ac:dyDescent="0.2">
      <c r="A27" s="6" t="s">
        <v>65</v>
      </c>
      <c r="B27" s="7">
        <v>93.7</v>
      </c>
      <c r="C27" s="7">
        <v>96.7</v>
      </c>
      <c r="E27" s="8">
        <v>1.9</v>
      </c>
      <c r="F27" s="8">
        <v>0.89999999999999991</v>
      </c>
      <c r="G27" s="8"/>
      <c r="H27" s="8">
        <v>4.3999999999999995</v>
      </c>
      <c r="I27" s="8">
        <v>2.4</v>
      </c>
      <c r="J27" s="7"/>
      <c r="K27" s="9">
        <f t="shared" si="0"/>
        <v>6.2999999999999972</v>
      </c>
      <c r="L27" s="9">
        <f t="shared" si="1"/>
        <v>3.2999999999999972</v>
      </c>
      <c r="M27" s="10">
        <v>0.5</v>
      </c>
      <c r="N27" s="20">
        <v>0.2</v>
      </c>
    </row>
    <row r="28" spans="1:14" x14ac:dyDescent="0.2">
      <c r="A28" s="6" t="s">
        <v>66</v>
      </c>
      <c r="B28" s="7">
        <v>95</v>
      </c>
      <c r="C28" s="7">
        <v>95.7</v>
      </c>
      <c r="E28" s="8">
        <v>1.7000000000000002</v>
      </c>
      <c r="F28" s="8">
        <v>2.8000000000000003</v>
      </c>
      <c r="G28" s="8"/>
      <c r="H28" s="8">
        <v>3.3000000000000003</v>
      </c>
      <c r="I28" s="8">
        <v>1.5</v>
      </c>
      <c r="J28" s="7"/>
      <c r="K28" s="9">
        <f t="shared" si="0"/>
        <v>5</v>
      </c>
      <c r="L28" s="9">
        <f t="shared" si="1"/>
        <v>4.2999999999999972</v>
      </c>
      <c r="M28" s="10">
        <v>0</v>
      </c>
      <c r="N28" s="20">
        <v>0</v>
      </c>
    </row>
    <row r="29" spans="1:14" x14ac:dyDescent="0.2">
      <c r="A29" s="6" t="s">
        <v>53</v>
      </c>
      <c r="B29" s="7">
        <v>96.7</v>
      </c>
      <c r="C29" s="7">
        <v>98.2</v>
      </c>
      <c r="E29" s="8">
        <v>1.6</v>
      </c>
      <c r="F29" s="8">
        <v>0.89999999999999991</v>
      </c>
      <c r="G29" s="8"/>
      <c r="H29" s="8">
        <v>1.7999999999999998</v>
      </c>
      <c r="I29" s="8">
        <v>0.89999999999999991</v>
      </c>
      <c r="J29" s="7"/>
      <c r="K29" s="9">
        <f t="shared" si="0"/>
        <v>3.2999999999999972</v>
      </c>
      <c r="L29" s="9">
        <f t="shared" si="1"/>
        <v>1.7999999999999972</v>
      </c>
      <c r="M29" s="10">
        <v>0.6</v>
      </c>
      <c r="N29" s="20">
        <v>0.4</v>
      </c>
    </row>
    <row r="30" spans="1:14" x14ac:dyDescent="0.2">
      <c r="A30" s="6" t="s">
        <v>67</v>
      </c>
      <c r="B30" s="7">
        <v>95.8</v>
      </c>
      <c r="C30" s="7">
        <v>97.899999999999991</v>
      </c>
      <c r="E30" s="8">
        <v>1</v>
      </c>
      <c r="F30" s="8">
        <v>0.8</v>
      </c>
      <c r="G30" s="8"/>
      <c r="H30" s="8">
        <v>3.1</v>
      </c>
      <c r="I30" s="8">
        <v>1.3</v>
      </c>
      <c r="J30" s="7"/>
      <c r="K30" s="9">
        <f t="shared" si="0"/>
        <v>4.2000000000000028</v>
      </c>
      <c r="L30" s="9">
        <f t="shared" si="1"/>
        <v>2.1000000000000085</v>
      </c>
      <c r="M30" s="10">
        <v>2.6</v>
      </c>
      <c r="N30" s="20">
        <v>2.1</v>
      </c>
    </row>
    <row r="31" spans="1:14" x14ac:dyDescent="0.2">
      <c r="A31" s="6" t="s">
        <v>15</v>
      </c>
      <c r="B31" s="7">
        <v>93</v>
      </c>
      <c r="C31" s="7">
        <v>94.899999999999991</v>
      </c>
      <c r="E31" s="8">
        <v>2.9000000000000004</v>
      </c>
      <c r="F31" s="8">
        <v>1.6</v>
      </c>
      <c r="G31" s="8"/>
      <c r="H31" s="8">
        <v>4.1000000000000005</v>
      </c>
      <c r="I31" s="8">
        <v>3.5000000000000004</v>
      </c>
      <c r="J31" s="7"/>
      <c r="K31" s="9">
        <f t="shared" si="0"/>
        <v>7</v>
      </c>
      <c r="L31" s="9">
        <f t="shared" si="1"/>
        <v>5.1000000000000085</v>
      </c>
      <c r="M31" s="10">
        <v>0.3</v>
      </c>
      <c r="N31" s="20">
        <v>0.2</v>
      </c>
    </row>
    <row r="32" spans="1:14" x14ac:dyDescent="0.2">
      <c r="A32" s="6" t="s">
        <v>16</v>
      </c>
      <c r="B32" s="7">
        <v>93.7</v>
      </c>
      <c r="C32" s="7">
        <v>95.1</v>
      </c>
      <c r="E32" s="8">
        <v>2.5</v>
      </c>
      <c r="F32" s="8">
        <v>2.1999999999999997</v>
      </c>
      <c r="G32" s="8"/>
      <c r="H32" s="8">
        <v>3.8</v>
      </c>
      <c r="I32" s="8">
        <v>2.7</v>
      </c>
      <c r="J32" s="7"/>
      <c r="K32" s="9">
        <f t="shared" si="0"/>
        <v>6.2999999999999972</v>
      </c>
      <c r="L32" s="9">
        <f t="shared" si="1"/>
        <v>4.9000000000000057</v>
      </c>
      <c r="M32" s="10">
        <v>0.2</v>
      </c>
      <c r="N32" s="20">
        <v>0.1</v>
      </c>
    </row>
    <row r="33" spans="1:222" x14ac:dyDescent="0.2">
      <c r="A33" s="6" t="s">
        <v>17</v>
      </c>
      <c r="B33" s="7">
        <v>96.6</v>
      </c>
      <c r="C33" s="7">
        <v>96.3</v>
      </c>
      <c r="E33" s="8">
        <v>1.5</v>
      </c>
      <c r="F33" s="8">
        <v>1.5</v>
      </c>
      <c r="G33" s="8"/>
      <c r="H33" s="8">
        <v>1.9</v>
      </c>
      <c r="I33" s="8">
        <v>2.1</v>
      </c>
      <c r="J33" s="7"/>
      <c r="K33" s="9">
        <f t="shared" si="0"/>
        <v>3.4000000000000057</v>
      </c>
      <c r="L33" s="9">
        <f t="shared" si="1"/>
        <v>3.7000000000000028</v>
      </c>
      <c r="M33" s="10">
        <v>0.3</v>
      </c>
      <c r="N33" s="20">
        <v>0.3</v>
      </c>
    </row>
    <row r="34" spans="1:222" x14ac:dyDescent="0.2">
      <c r="A34" s="6" t="s">
        <v>68</v>
      </c>
      <c r="B34" s="7">
        <v>96.5</v>
      </c>
      <c r="C34" s="7">
        <v>96.6</v>
      </c>
      <c r="E34" s="8">
        <v>0.6</v>
      </c>
      <c r="F34" s="8">
        <v>1</v>
      </c>
      <c r="G34" s="8"/>
      <c r="H34" s="8">
        <v>2.9000000000000004</v>
      </c>
      <c r="I34" s="8">
        <v>2.2999999999999998</v>
      </c>
      <c r="J34" s="7"/>
      <c r="K34" s="9">
        <f t="shared" si="0"/>
        <v>3.5</v>
      </c>
      <c r="L34" s="9">
        <f t="shared" si="1"/>
        <v>3.4000000000000057</v>
      </c>
      <c r="M34" s="10">
        <v>0.2</v>
      </c>
      <c r="N34" s="20">
        <v>0.1</v>
      </c>
    </row>
    <row r="35" spans="1:222" x14ac:dyDescent="0.2">
      <c r="A35" s="6" t="s">
        <v>69</v>
      </c>
      <c r="B35" s="7">
        <v>94.5</v>
      </c>
      <c r="C35" s="7">
        <v>91.8</v>
      </c>
      <c r="E35" s="8">
        <v>2.6</v>
      </c>
      <c r="F35" s="8">
        <v>3.9</v>
      </c>
      <c r="G35" s="8"/>
      <c r="H35" s="8">
        <v>2.9000000000000004</v>
      </c>
      <c r="I35" s="8">
        <v>4.3</v>
      </c>
      <c r="J35" s="7"/>
      <c r="K35" s="9">
        <f t="shared" si="0"/>
        <v>5.5</v>
      </c>
      <c r="L35" s="9">
        <f t="shared" si="1"/>
        <v>8.2000000000000028</v>
      </c>
      <c r="M35" s="10">
        <v>0.1</v>
      </c>
      <c r="N35" s="20">
        <v>0.3</v>
      </c>
    </row>
    <row r="36" spans="1:222" x14ac:dyDescent="0.2">
      <c r="A36" s="6" t="s">
        <v>18</v>
      </c>
      <c r="B36" s="7">
        <v>93.899999999999991</v>
      </c>
      <c r="C36" s="7">
        <v>94</v>
      </c>
      <c r="E36" s="8">
        <v>2.1999999999999997</v>
      </c>
      <c r="F36" s="8">
        <v>2.4</v>
      </c>
      <c r="G36" s="8"/>
      <c r="H36" s="8">
        <v>3.9</v>
      </c>
      <c r="I36" s="8">
        <v>3.5999999999999996</v>
      </c>
      <c r="J36" s="7"/>
      <c r="K36" s="9">
        <f t="shared" si="0"/>
        <v>6.1000000000000085</v>
      </c>
      <c r="L36" s="9">
        <f t="shared" si="1"/>
        <v>6</v>
      </c>
      <c r="M36" s="10">
        <v>0</v>
      </c>
      <c r="N36" s="20">
        <v>0</v>
      </c>
    </row>
    <row r="37" spans="1:222" x14ac:dyDescent="0.2">
      <c r="A37" s="6" t="s">
        <v>19</v>
      </c>
      <c r="B37" s="7">
        <v>96</v>
      </c>
      <c r="C37" s="7">
        <v>96.7</v>
      </c>
      <c r="E37" s="8">
        <v>2.1</v>
      </c>
      <c r="F37" s="8">
        <v>1.5</v>
      </c>
      <c r="G37" s="8"/>
      <c r="H37" s="8">
        <v>1.9</v>
      </c>
      <c r="I37" s="8">
        <v>1.7999999999999998</v>
      </c>
      <c r="J37" s="7"/>
      <c r="K37" s="9">
        <f t="shared" si="0"/>
        <v>4</v>
      </c>
      <c r="L37" s="9">
        <f t="shared" si="1"/>
        <v>3.2999999999999972</v>
      </c>
      <c r="M37" s="10">
        <v>0</v>
      </c>
      <c r="N37" s="20">
        <v>0</v>
      </c>
    </row>
    <row r="38" spans="1:222" x14ac:dyDescent="0.2">
      <c r="A38" s="6" t="s">
        <v>70</v>
      </c>
      <c r="B38" s="7">
        <v>95.1</v>
      </c>
      <c r="C38" s="7">
        <v>97.2</v>
      </c>
      <c r="E38" s="8">
        <v>1.0999999999999999</v>
      </c>
      <c r="F38" s="8">
        <v>1.2</v>
      </c>
      <c r="G38" s="8"/>
      <c r="H38" s="8">
        <v>3.8</v>
      </c>
      <c r="I38" s="8">
        <v>1.6</v>
      </c>
      <c r="J38" s="7"/>
      <c r="K38" s="9">
        <f t="shared" si="0"/>
        <v>4.9000000000000057</v>
      </c>
      <c r="L38" s="9">
        <f t="shared" si="1"/>
        <v>2.7999999999999972</v>
      </c>
      <c r="M38" s="10">
        <v>0.89999999999999991</v>
      </c>
      <c r="N38" s="20">
        <v>0.5</v>
      </c>
    </row>
    <row r="39" spans="1:222" x14ac:dyDescent="0.2">
      <c r="A39" s="6" t="s">
        <v>20</v>
      </c>
      <c r="B39" s="7">
        <v>96.6</v>
      </c>
      <c r="C39" s="7">
        <v>97.5</v>
      </c>
      <c r="E39" s="8">
        <v>1.3</v>
      </c>
      <c r="F39" s="8">
        <v>1.3</v>
      </c>
      <c r="G39" s="8"/>
      <c r="H39" s="8">
        <v>2.1</v>
      </c>
      <c r="I39" s="8">
        <v>1.2</v>
      </c>
      <c r="K39" s="9">
        <f t="shared" si="0"/>
        <v>3.4000000000000057</v>
      </c>
      <c r="L39" s="9">
        <f t="shared" si="1"/>
        <v>2.5</v>
      </c>
      <c r="M39" s="10">
        <v>0.4</v>
      </c>
      <c r="N39" s="20">
        <v>0.4</v>
      </c>
    </row>
    <row r="40" spans="1:222" x14ac:dyDescent="0.2">
      <c r="A40" s="33" t="s">
        <v>21</v>
      </c>
      <c r="B40" s="34">
        <f>AVERAGE(B5:B39)</f>
        <v>94.67714285714284</v>
      </c>
      <c r="C40" s="34">
        <f>AVERAGE(C5:C39)</f>
        <v>95.745714285714271</v>
      </c>
      <c r="D40" s="34"/>
      <c r="E40" s="35">
        <f>AVERAGE(E5:E39)</f>
        <v>2.0228571428571422</v>
      </c>
      <c r="F40" s="35">
        <f>AVERAGE(F5:F39)</f>
        <v>1.8057142857142854</v>
      </c>
      <c r="G40" s="35"/>
      <c r="H40" s="35">
        <f>AVERAGE(H5:H39)</f>
        <v>3.3114285714285714</v>
      </c>
      <c r="I40" s="35">
        <f>AVERAGE(I5:I39)</f>
        <v>2.4342857142857137</v>
      </c>
      <c r="J40" s="34"/>
      <c r="K40" s="35">
        <f t="shared" ref="K40:L40" si="2">AVERAGE(K5:K39)</f>
        <v>5.3228571428571447</v>
      </c>
      <c r="L40" s="35">
        <f t="shared" si="2"/>
        <v>6.865714285714291</v>
      </c>
      <c r="M40" s="36">
        <f>AVERAGE(M5:M39)</f>
        <v>0.35428571428571426</v>
      </c>
      <c r="N40" s="35">
        <f>AVERAGE(N5:N39)</f>
        <v>0.22857142857142856</v>
      </c>
    </row>
    <row r="41" spans="1:222" s="21" customFormat="1" ht="12" customHeight="1" x14ac:dyDescent="0.2">
      <c r="A41" s="38" t="s">
        <v>71</v>
      </c>
      <c r="B41" s="38"/>
      <c r="C41" s="38"/>
      <c r="D41" s="38"/>
      <c r="E41" s="38"/>
      <c r="F41" s="38"/>
      <c r="G41" s="38"/>
      <c r="H41" s="38"/>
      <c r="I41" s="38"/>
      <c r="J41" s="38"/>
      <c r="K41" s="47"/>
      <c r="L41" s="47"/>
      <c r="M41" s="47"/>
      <c r="N41" s="47"/>
    </row>
    <row r="42" spans="1:222" s="13" customFormat="1" ht="12" customHeight="1" x14ac:dyDescent="0.2">
      <c r="A42" s="38" t="s">
        <v>72</v>
      </c>
      <c r="B42" s="38"/>
      <c r="C42" s="38"/>
      <c r="D42" s="38"/>
      <c r="E42" s="38"/>
      <c r="F42" s="38"/>
      <c r="G42" s="38"/>
      <c r="H42" s="38"/>
      <c r="I42" s="38"/>
      <c r="J42" s="38"/>
      <c r="K42" s="47"/>
      <c r="L42" s="47"/>
      <c r="M42" s="47"/>
      <c r="N42" s="47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</row>
    <row r="43" spans="1:222" s="21" customFormat="1" ht="12" customHeight="1" x14ac:dyDescent="0.2">
      <c r="A43" s="38" t="s">
        <v>73</v>
      </c>
      <c r="B43" s="38"/>
      <c r="C43" s="38"/>
      <c r="D43" s="38"/>
      <c r="E43" s="38"/>
      <c r="F43" s="38"/>
      <c r="G43" s="38"/>
      <c r="H43" s="38"/>
      <c r="I43" s="38"/>
      <c r="J43" s="38"/>
      <c r="K43" s="47"/>
      <c r="L43" s="47"/>
      <c r="M43" s="47"/>
      <c r="N43" s="47"/>
    </row>
    <row r="44" spans="1:222" x14ac:dyDescent="0.2">
      <c r="A44" s="37" t="s">
        <v>83</v>
      </c>
    </row>
  </sheetData>
  <sortState xmlns:xlrd2="http://schemas.microsoft.com/office/spreadsheetml/2017/richdata2" ref="A5:HN39">
    <sortCondition ref="A5"/>
  </sortState>
  <mergeCells count="11">
    <mergeCell ref="A41:N41"/>
    <mergeCell ref="A42:N42"/>
    <mergeCell ref="A43:N43"/>
    <mergeCell ref="A1:N1"/>
    <mergeCell ref="B2:J2"/>
    <mergeCell ref="K2:L3"/>
    <mergeCell ref="M2:N3"/>
    <mergeCell ref="B3:C3"/>
    <mergeCell ref="E3:F3"/>
    <mergeCell ref="H3:I3"/>
    <mergeCell ref="A2:A4"/>
  </mergeCells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0"/>
  <sheetViews>
    <sheetView zoomScale="130" zoomScaleNormal="130" workbookViewId="0">
      <selection sqref="A1:Q1"/>
    </sheetView>
  </sheetViews>
  <sheetFormatPr defaultColWidth="9.140625" defaultRowHeight="12" x14ac:dyDescent="0.2"/>
  <cols>
    <col min="1" max="1" width="19.42578125" style="15" customWidth="1"/>
    <col min="2" max="2" width="6.42578125" style="15" customWidth="1"/>
    <col min="3" max="3" width="10.42578125" style="15" customWidth="1"/>
    <col min="4" max="4" width="13.42578125" style="15" customWidth="1"/>
    <col min="5" max="5" width="6.85546875" style="15" customWidth="1"/>
    <col min="6" max="6" width="5" style="15" customWidth="1"/>
    <col min="7" max="7" width="10.7109375" style="15" customWidth="1"/>
    <col min="8" max="8" width="5" style="15" bestFit="1" customWidth="1"/>
    <col min="9" max="9" width="3.85546875" style="15" bestFit="1" customWidth="1"/>
    <col min="10" max="10" width="7.42578125" style="15" customWidth="1"/>
    <col min="11" max="11" width="10.7109375" style="30" customWidth="1"/>
    <col min="12" max="12" width="13.5703125" style="15" customWidth="1"/>
    <col min="13" max="13" width="7" style="15" customWidth="1"/>
    <col min="14" max="14" width="5.28515625" style="15" customWidth="1"/>
    <col min="15" max="15" width="11.140625" style="15" customWidth="1"/>
    <col min="16" max="16" width="5" style="15" bestFit="1" customWidth="1"/>
    <col min="17" max="17" width="3.85546875" style="15" bestFit="1" customWidth="1"/>
    <col min="18" max="18" width="24.85546875" style="15" customWidth="1"/>
    <col min="19" max="16384" width="9.140625" style="15"/>
  </cols>
  <sheetData>
    <row r="1" spans="1:18" s="22" customFormat="1" ht="24" customHeight="1" x14ac:dyDescent="0.25">
      <c r="A1" s="61" t="s">
        <v>76</v>
      </c>
      <c r="B1" s="61"/>
      <c r="C1" s="61"/>
      <c r="D1" s="62"/>
      <c r="E1" s="62"/>
      <c r="F1" s="62"/>
      <c r="G1" s="62"/>
      <c r="H1" s="62"/>
      <c r="I1" s="62"/>
      <c r="J1" s="63"/>
      <c r="K1" s="63"/>
      <c r="L1" s="63"/>
      <c r="M1" s="63"/>
      <c r="N1" s="63"/>
      <c r="O1" s="63"/>
      <c r="P1" s="63"/>
      <c r="Q1" s="63"/>
      <c r="R1" s="1" t="s">
        <v>25</v>
      </c>
    </row>
    <row r="2" spans="1:18" s="2" customFormat="1" ht="15" customHeight="1" x14ac:dyDescent="0.2">
      <c r="A2" s="65"/>
      <c r="B2" s="67" t="s">
        <v>27</v>
      </c>
      <c r="C2" s="67" t="s">
        <v>28</v>
      </c>
      <c r="D2" s="67" t="s">
        <v>77</v>
      </c>
      <c r="E2" s="67" t="s">
        <v>29</v>
      </c>
      <c r="F2" s="67" t="s">
        <v>30</v>
      </c>
      <c r="G2" s="67" t="s">
        <v>31</v>
      </c>
      <c r="H2" s="67" t="s">
        <v>32</v>
      </c>
      <c r="I2" s="69" t="s">
        <v>33</v>
      </c>
      <c r="J2" s="57" t="s">
        <v>26</v>
      </c>
      <c r="K2" s="64"/>
      <c r="L2" s="64"/>
      <c r="M2" s="58"/>
      <c r="N2" s="58"/>
      <c r="O2" s="58"/>
      <c r="P2" s="58"/>
      <c r="Q2" s="58"/>
    </row>
    <row r="3" spans="1:18" s="27" customFormat="1" ht="48.75" customHeight="1" x14ac:dyDescent="0.2">
      <c r="A3" s="66"/>
      <c r="B3" s="68"/>
      <c r="C3" s="68"/>
      <c r="D3" s="68"/>
      <c r="E3" s="68"/>
      <c r="F3" s="68"/>
      <c r="G3" s="68"/>
      <c r="H3" s="68"/>
      <c r="I3" s="70"/>
      <c r="J3" s="25" t="s">
        <v>27</v>
      </c>
      <c r="K3" s="26" t="s">
        <v>28</v>
      </c>
      <c r="L3" s="26" t="s">
        <v>77</v>
      </c>
      <c r="M3" s="24" t="s">
        <v>29</v>
      </c>
      <c r="N3" s="24" t="s">
        <v>30</v>
      </c>
      <c r="O3" s="24" t="s">
        <v>31</v>
      </c>
      <c r="P3" s="24" t="s">
        <v>32</v>
      </c>
      <c r="Q3" s="24" t="s">
        <v>33</v>
      </c>
    </row>
    <row r="4" spans="1:18" ht="12" customHeight="1" x14ac:dyDescent="0.2">
      <c r="A4" s="6" t="s">
        <v>34</v>
      </c>
      <c r="B4" s="8">
        <v>2.6</v>
      </c>
      <c r="C4" s="8">
        <v>2.1999999999999997</v>
      </c>
      <c r="D4" s="8">
        <v>1</v>
      </c>
      <c r="E4" s="8">
        <v>2.1999999999999997</v>
      </c>
      <c r="F4" s="8">
        <v>0.8</v>
      </c>
      <c r="G4" s="8">
        <v>2.1999999999999997</v>
      </c>
      <c r="H4" s="8">
        <v>0.6</v>
      </c>
      <c r="I4" s="8">
        <v>1.0999999999999999</v>
      </c>
      <c r="J4" s="28">
        <v>0.1</v>
      </c>
      <c r="K4" s="29">
        <v>0.4</v>
      </c>
      <c r="L4" s="29">
        <v>0.3</v>
      </c>
      <c r="M4" s="20">
        <v>0.2</v>
      </c>
      <c r="N4" s="20">
        <v>0.3</v>
      </c>
      <c r="O4" s="20">
        <v>0.2</v>
      </c>
      <c r="P4" s="20">
        <v>0.2</v>
      </c>
      <c r="Q4" s="20">
        <v>0.6</v>
      </c>
    </row>
    <row r="5" spans="1:18" x14ac:dyDescent="0.2">
      <c r="A5" s="6" t="s">
        <v>5</v>
      </c>
      <c r="B5" s="8">
        <v>2.6</v>
      </c>
      <c r="C5" s="8">
        <v>3.1</v>
      </c>
      <c r="D5" s="8">
        <v>2.1999999999999997</v>
      </c>
      <c r="E5" s="8">
        <v>3.1</v>
      </c>
      <c r="F5" s="8">
        <v>1.7000000000000002</v>
      </c>
      <c r="G5" s="8">
        <v>2.4</v>
      </c>
      <c r="H5" s="8">
        <v>1.7000000000000002</v>
      </c>
      <c r="I5" s="8">
        <v>1.4000000000000001</v>
      </c>
      <c r="J5" s="10">
        <v>0.3</v>
      </c>
      <c r="K5" s="20">
        <v>0.6</v>
      </c>
      <c r="L5" s="20">
        <v>0.8</v>
      </c>
      <c r="M5" s="20">
        <v>1.2</v>
      </c>
      <c r="N5" s="20">
        <v>1.5</v>
      </c>
      <c r="O5" s="20">
        <v>0.5</v>
      </c>
      <c r="P5" s="20">
        <v>1.5</v>
      </c>
      <c r="Q5" s="20">
        <v>1.0999999999999999</v>
      </c>
    </row>
    <row r="6" spans="1:18" x14ac:dyDescent="0.2">
      <c r="A6" s="6" t="s">
        <v>6</v>
      </c>
      <c r="B6" s="8">
        <v>2.1</v>
      </c>
      <c r="C6" s="8">
        <v>1.9</v>
      </c>
      <c r="D6" s="8">
        <v>1.3</v>
      </c>
      <c r="E6" s="8">
        <v>2.1999999999999997</v>
      </c>
      <c r="F6" s="8">
        <v>1.2</v>
      </c>
      <c r="G6" s="8">
        <v>1.9</v>
      </c>
      <c r="H6" s="8">
        <v>1.3</v>
      </c>
      <c r="I6" s="8">
        <v>0.70000000000000007</v>
      </c>
      <c r="J6" s="10">
        <v>0.1</v>
      </c>
      <c r="K6" s="20">
        <v>0.5</v>
      </c>
      <c r="L6" s="20">
        <v>0.5</v>
      </c>
      <c r="M6" s="20">
        <v>0.4</v>
      </c>
      <c r="N6" s="20">
        <v>0.4</v>
      </c>
      <c r="O6" s="20">
        <v>0.6</v>
      </c>
      <c r="P6" s="20">
        <v>0.4</v>
      </c>
      <c r="Q6" s="20">
        <v>0.6</v>
      </c>
    </row>
    <row r="7" spans="1:18" x14ac:dyDescent="0.2">
      <c r="A7" s="6" t="s">
        <v>35</v>
      </c>
      <c r="B7" s="8">
        <v>2.9000000000000004</v>
      </c>
      <c r="C7" s="8">
        <v>2.4</v>
      </c>
      <c r="D7" s="8">
        <v>2.5</v>
      </c>
      <c r="E7" s="8">
        <v>3.8</v>
      </c>
      <c r="F7" s="8">
        <v>3.1</v>
      </c>
      <c r="G7" s="8">
        <v>2.2999999999999998</v>
      </c>
      <c r="H7" s="8">
        <v>2.6</v>
      </c>
      <c r="I7" s="8">
        <v>2.1999999999999997</v>
      </c>
      <c r="J7" s="10">
        <v>1.7999999999999998</v>
      </c>
      <c r="K7" s="20">
        <v>2</v>
      </c>
      <c r="L7" s="20">
        <v>2.1</v>
      </c>
      <c r="M7" s="20">
        <v>1.6</v>
      </c>
      <c r="N7" s="20">
        <v>2.1999999999999997</v>
      </c>
      <c r="O7" s="20">
        <v>1.5</v>
      </c>
      <c r="P7" s="20">
        <v>2.1</v>
      </c>
      <c r="Q7" s="20">
        <v>1.2</v>
      </c>
    </row>
    <row r="8" spans="1:18" x14ac:dyDescent="0.2">
      <c r="A8" s="6" t="s">
        <v>50</v>
      </c>
      <c r="B8" s="8">
        <v>3.5999999999999996</v>
      </c>
      <c r="C8" s="8">
        <v>1.2</v>
      </c>
      <c r="D8" s="8">
        <v>1.5</v>
      </c>
      <c r="E8" s="8">
        <v>1.6</v>
      </c>
      <c r="F8" s="8">
        <v>0.8</v>
      </c>
      <c r="G8" s="8">
        <v>3.5000000000000004</v>
      </c>
      <c r="H8" s="8">
        <v>0.5</v>
      </c>
      <c r="I8" s="8">
        <v>0.2</v>
      </c>
      <c r="J8" s="10">
        <v>0.4</v>
      </c>
      <c r="K8" s="20">
        <v>0.6</v>
      </c>
      <c r="L8" s="20">
        <v>0.8</v>
      </c>
      <c r="M8" s="20">
        <v>0.8</v>
      </c>
      <c r="N8" s="20">
        <v>0.8</v>
      </c>
      <c r="O8" s="20">
        <v>0.6</v>
      </c>
      <c r="P8" s="20">
        <v>0.70000000000000007</v>
      </c>
      <c r="Q8" s="20">
        <v>0.70000000000000007</v>
      </c>
    </row>
    <row r="9" spans="1:18" x14ac:dyDescent="0.2">
      <c r="A9" s="6" t="s">
        <v>36</v>
      </c>
      <c r="B9" s="8">
        <v>1.6</v>
      </c>
      <c r="C9" s="8">
        <v>1.5</v>
      </c>
      <c r="D9" s="8">
        <v>0.6</v>
      </c>
      <c r="E9" s="8">
        <v>1.9</v>
      </c>
      <c r="F9" s="8">
        <v>0.89999999999999991</v>
      </c>
      <c r="G9" s="8">
        <v>1.5</v>
      </c>
      <c r="H9" s="8">
        <v>0.4</v>
      </c>
      <c r="I9" s="8">
        <v>0.5</v>
      </c>
      <c r="J9" s="10">
        <v>0</v>
      </c>
      <c r="K9" s="20">
        <v>0.6</v>
      </c>
      <c r="L9" s="20">
        <v>0.2</v>
      </c>
      <c r="M9" s="20">
        <v>0.2</v>
      </c>
      <c r="N9" s="20">
        <v>0.3</v>
      </c>
      <c r="O9" s="20">
        <v>0.1</v>
      </c>
      <c r="P9" s="20">
        <v>0.2</v>
      </c>
      <c r="Q9" s="20">
        <v>0.1</v>
      </c>
    </row>
    <row r="10" spans="1:18" x14ac:dyDescent="0.2">
      <c r="A10" s="6" t="s">
        <v>37</v>
      </c>
      <c r="B10" s="8">
        <v>5.2</v>
      </c>
      <c r="C10" s="8">
        <v>2.7</v>
      </c>
      <c r="D10" s="8">
        <v>1.5</v>
      </c>
      <c r="E10" s="8">
        <v>2.2999999999999998</v>
      </c>
      <c r="F10" s="8">
        <v>1.2</v>
      </c>
      <c r="G10" s="8">
        <v>4.8</v>
      </c>
      <c r="H10" s="8">
        <v>0.8</v>
      </c>
      <c r="I10" s="8">
        <v>0.89999999999999991</v>
      </c>
      <c r="J10" s="10">
        <v>0.1</v>
      </c>
      <c r="K10" s="20">
        <v>0.2</v>
      </c>
      <c r="L10" s="20">
        <v>0.2</v>
      </c>
      <c r="M10" s="20">
        <v>0.2</v>
      </c>
      <c r="N10" s="20">
        <v>0.2</v>
      </c>
      <c r="O10" s="20">
        <v>0.2</v>
      </c>
      <c r="P10" s="20">
        <v>0.2</v>
      </c>
      <c r="Q10" s="20">
        <v>0.2</v>
      </c>
    </row>
    <row r="11" spans="1:18" x14ac:dyDescent="0.2">
      <c r="A11" s="6" t="s">
        <v>52</v>
      </c>
      <c r="B11" s="8">
        <v>1.4000000000000001</v>
      </c>
      <c r="C11" s="8">
        <v>1.4000000000000001</v>
      </c>
      <c r="D11" s="8">
        <v>0.4</v>
      </c>
      <c r="E11" s="8">
        <v>1</v>
      </c>
      <c r="F11" s="8">
        <v>1.2</v>
      </c>
      <c r="G11" s="8">
        <v>1.2</v>
      </c>
      <c r="H11" s="8">
        <v>1.2</v>
      </c>
      <c r="I11" s="8">
        <v>0.4</v>
      </c>
      <c r="J11" s="10">
        <v>0</v>
      </c>
      <c r="K11" s="20">
        <v>0.2</v>
      </c>
      <c r="L11" s="20">
        <v>0.2</v>
      </c>
      <c r="M11" s="20">
        <v>0.2</v>
      </c>
      <c r="N11" s="20">
        <v>0.2</v>
      </c>
      <c r="O11" s="20">
        <v>0</v>
      </c>
      <c r="P11" s="20">
        <v>0.2</v>
      </c>
      <c r="Q11" s="20">
        <v>0.2</v>
      </c>
    </row>
    <row r="12" spans="1:18" x14ac:dyDescent="0.2">
      <c r="A12" s="6" t="s">
        <v>38</v>
      </c>
      <c r="B12" s="8">
        <v>1.3</v>
      </c>
      <c r="C12" s="8">
        <v>1.5</v>
      </c>
      <c r="D12" s="8">
        <v>0.6</v>
      </c>
      <c r="E12" s="8">
        <v>0.89999999999999991</v>
      </c>
      <c r="F12" s="8" t="s">
        <v>39</v>
      </c>
      <c r="G12" s="8">
        <v>1.0999999999999999</v>
      </c>
      <c r="H12" s="8">
        <v>0.4</v>
      </c>
      <c r="I12" s="8">
        <v>0.2</v>
      </c>
      <c r="J12" s="10">
        <v>0.2</v>
      </c>
      <c r="K12" s="20">
        <v>0.4</v>
      </c>
      <c r="L12" s="20">
        <v>0.5</v>
      </c>
      <c r="M12" s="20">
        <v>0.5</v>
      </c>
      <c r="N12" s="20" t="s">
        <v>39</v>
      </c>
      <c r="O12" s="20">
        <v>0.3</v>
      </c>
      <c r="P12" s="20">
        <v>0.6</v>
      </c>
      <c r="Q12" s="20">
        <v>0.3</v>
      </c>
    </row>
    <row r="13" spans="1:18" x14ac:dyDescent="0.2">
      <c r="A13" s="6" t="s">
        <v>40</v>
      </c>
      <c r="B13" s="8">
        <v>1.7000000000000002</v>
      </c>
      <c r="C13" s="8">
        <v>1.5</v>
      </c>
      <c r="D13" s="8">
        <v>1.3</v>
      </c>
      <c r="E13" s="8">
        <v>2.7</v>
      </c>
      <c r="F13" s="8">
        <v>2.1</v>
      </c>
      <c r="G13" s="8">
        <v>1.0999999999999999</v>
      </c>
      <c r="H13" s="8">
        <v>1.0999999999999999</v>
      </c>
      <c r="I13" s="8">
        <v>1</v>
      </c>
      <c r="J13" s="10">
        <v>1.7999999999999998</v>
      </c>
      <c r="K13" s="20">
        <v>2.5</v>
      </c>
      <c r="L13" s="20">
        <v>2.5</v>
      </c>
      <c r="M13" s="20">
        <v>1.9</v>
      </c>
      <c r="N13" s="20">
        <v>2</v>
      </c>
      <c r="O13" s="20">
        <v>2.1999999999999997</v>
      </c>
      <c r="P13" s="20">
        <v>2.1999999999999997</v>
      </c>
      <c r="Q13" s="20">
        <v>2.9000000000000004</v>
      </c>
    </row>
    <row r="14" spans="1:18" x14ac:dyDescent="0.2">
      <c r="A14" s="6" t="s">
        <v>7</v>
      </c>
      <c r="B14" s="8">
        <v>2.1999999999999997</v>
      </c>
      <c r="C14" s="8">
        <v>1</v>
      </c>
      <c r="D14" s="8">
        <v>0.8</v>
      </c>
      <c r="E14" s="8">
        <v>1.3</v>
      </c>
      <c r="F14" s="8">
        <v>0.8</v>
      </c>
      <c r="G14" s="8">
        <v>1.9</v>
      </c>
      <c r="H14" s="8">
        <v>1</v>
      </c>
      <c r="I14" s="8">
        <v>0.6</v>
      </c>
      <c r="J14" s="10">
        <v>0.4</v>
      </c>
      <c r="K14" s="20">
        <v>1</v>
      </c>
      <c r="L14" s="20">
        <v>0.89999999999999991</v>
      </c>
      <c r="M14" s="20">
        <v>1</v>
      </c>
      <c r="N14" s="20">
        <v>0.8</v>
      </c>
      <c r="O14" s="20">
        <v>1</v>
      </c>
      <c r="P14" s="20">
        <v>0.89999999999999991</v>
      </c>
      <c r="Q14" s="20">
        <v>1</v>
      </c>
    </row>
    <row r="15" spans="1:18" x14ac:dyDescent="0.2">
      <c r="A15" s="6" t="s">
        <v>8</v>
      </c>
      <c r="B15" s="8">
        <v>1.9</v>
      </c>
      <c r="C15" s="8">
        <v>2</v>
      </c>
      <c r="D15" s="8">
        <v>0.70000000000000007</v>
      </c>
      <c r="E15" s="8">
        <v>1.3</v>
      </c>
      <c r="F15" s="8">
        <v>0.3</v>
      </c>
      <c r="G15" s="8">
        <v>2.2999999999999998</v>
      </c>
      <c r="H15" s="8">
        <v>0.6</v>
      </c>
      <c r="I15" s="8">
        <v>1.4000000000000001</v>
      </c>
      <c r="J15" s="10">
        <v>0.2</v>
      </c>
      <c r="K15" s="20">
        <v>0.4</v>
      </c>
      <c r="L15" s="20">
        <v>0.3</v>
      </c>
      <c r="M15" s="20">
        <v>0.3</v>
      </c>
      <c r="N15" s="20">
        <v>0.3</v>
      </c>
      <c r="O15" s="20">
        <v>0.3</v>
      </c>
      <c r="P15" s="20">
        <v>0.3</v>
      </c>
      <c r="Q15" s="20">
        <v>0.3</v>
      </c>
    </row>
    <row r="16" spans="1:18" x14ac:dyDescent="0.2">
      <c r="A16" s="6" t="s">
        <v>41</v>
      </c>
      <c r="B16" s="8">
        <v>1.0999999999999999</v>
      </c>
      <c r="C16" s="8">
        <v>1.0999999999999999</v>
      </c>
      <c r="D16" s="8">
        <v>1</v>
      </c>
      <c r="E16" s="8">
        <v>1.5</v>
      </c>
      <c r="F16" s="8">
        <v>0.89999999999999991</v>
      </c>
      <c r="G16" s="8">
        <v>1.3</v>
      </c>
      <c r="H16" s="8">
        <v>1</v>
      </c>
      <c r="I16" s="8">
        <v>0.6</v>
      </c>
      <c r="J16" s="10">
        <v>0.3</v>
      </c>
      <c r="K16" s="20">
        <v>0.5</v>
      </c>
      <c r="L16" s="20">
        <v>0.6</v>
      </c>
      <c r="M16" s="20">
        <v>0.4</v>
      </c>
      <c r="N16" s="20">
        <v>0.5</v>
      </c>
      <c r="O16" s="20">
        <v>0.3</v>
      </c>
      <c r="P16" s="20">
        <v>0.6</v>
      </c>
      <c r="Q16" s="20">
        <v>0.5</v>
      </c>
    </row>
    <row r="17" spans="1:17" x14ac:dyDescent="0.2">
      <c r="A17" s="6" t="s">
        <v>9</v>
      </c>
      <c r="B17" s="8">
        <v>3.3000000000000003</v>
      </c>
      <c r="C17" s="8">
        <v>3.3000000000000003</v>
      </c>
      <c r="D17" s="8">
        <v>1</v>
      </c>
      <c r="E17" s="8">
        <v>2.5</v>
      </c>
      <c r="F17" s="8">
        <v>0.8</v>
      </c>
      <c r="G17" s="8">
        <v>1.7000000000000002</v>
      </c>
      <c r="H17" s="8">
        <v>1</v>
      </c>
      <c r="I17" s="8">
        <v>1.2</v>
      </c>
      <c r="J17" s="10">
        <v>0.2</v>
      </c>
      <c r="K17" s="20">
        <v>0.4</v>
      </c>
      <c r="L17" s="20">
        <v>0.5</v>
      </c>
      <c r="M17" s="20">
        <v>0.5</v>
      </c>
      <c r="N17" s="20">
        <v>0.4</v>
      </c>
      <c r="O17" s="20">
        <v>0.4</v>
      </c>
      <c r="P17" s="20">
        <v>0.4</v>
      </c>
      <c r="Q17" s="20">
        <v>0.8</v>
      </c>
    </row>
    <row r="18" spans="1:17" x14ac:dyDescent="0.2">
      <c r="A18" s="6" t="s">
        <v>10</v>
      </c>
      <c r="B18" s="8">
        <v>1.3</v>
      </c>
      <c r="C18" s="8">
        <v>1.7999999999999998</v>
      </c>
      <c r="D18" s="8">
        <v>0.8</v>
      </c>
      <c r="E18" s="8">
        <v>1.4000000000000001</v>
      </c>
      <c r="F18" s="8">
        <v>0.70000000000000007</v>
      </c>
      <c r="G18" s="8">
        <v>1.4000000000000001</v>
      </c>
      <c r="H18" s="8">
        <v>0.8</v>
      </c>
      <c r="I18" s="8">
        <v>0.4</v>
      </c>
      <c r="J18" s="10">
        <v>1</v>
      </c>
      <c r="K18" s="20">
        <v>1.2</v>
      </c>
      <c r="L18" s="20">
        <v>1.4000000000000001</v>
      </c>
      <c r="M18" s="20">
        <v>1.0999999999999999</v>
      </c>
      <c r="N18" s="20">
        <v>1.4000000000000001</v>
      </c>
      <c r="O18" s="20">
        <v>1.2</v>
      </c>
      <c r="P18" s="20">
        <v>1.4000000000000001</v>
      </c>
      <c r="Q18" s="20">
        <v>1.7000000000000002</v>
      </c>
    </row>
    <row r="19" spans="1:17" x14ac:dyDescent="0.2">
      <c r="A19" s="6" t="s">
        <v>11</v>
      </c>
      <c r="B19" s="8">
        <v>2.8000000000000003</v>
      </c>
      <c r="C19" s="8">
        <v>2</v>
      </c>
      <c r="D19" s="8">
        <v>1.6</v>
      </c>
      <c r="E19" s="8">
        <v>3.3000000000000003</v>
      </c>
      <c r="F19" s="8">
        <v>1.7999999999999998</v>
      </c>
      <c r="G19" s="8">
        <v>2.7</v>
      </c>
      <c r="H19" s="8">
        <v>1.2</v>
      </c>
      <c r="I19" s="8">
        <v>1.0999999999999999</v>
      </c>
      <c r="J19" s="10">
        <v>0.2</v>
      </c>
      <c r="K19" s="20">
        <v>0.6</v>
      </c>
      <c r="L19" s="20">
        <v>0.6</v>
      </c>
      <c r="M19" s="20">
        <v>0.6</v>
      </c>
      <c r="N19" s="20">
        <v>0.6</v>
      </c>
      <c r="O19" s="20">
        <v>0.89999999999999991</v>
      </c>
      <c r="P19" s="20">
        <v>0.6</v>
      </c>
      <c r="Q19" s="20">
        <v>0.89999999999999991</v>
      </c>
    </row>
    <row r="20" spans="1:17" x14ac:dyDescent="0.2">
      <c r="A20" s="6" t="s">
        <v>12</v>
      </c>
      <c r="B20" s="8">
        <v>1.3</v>
      </c>
      <c r="C20" s="8">
        <v>1.0999999999999999</v>
      </c>
      <c r="D20" s="8">
        <v>0.8</v>
      </c>
      <c r="E20" s="8">
        <v>2.2999999999999998</v>
      </c>
      <c r="F20" s="8">
        <v>1.4000000000000001</v>
      </c>
      <c r="G20" s="8">
        <v>1.2</v>
      </c>
      <c r="H20" s="8">
        <v>0.8</v>
      </c>
      <c r="I20" s="8">
        <v>0.5</v>
      </c>
      <c r="J20" s="10">
        <v>0.2</v>
      </c>
      <c r="K20" s="20">
        <v>0.6</v>
      </c>
      <c r="L20" s="20">
        <v>0.8</v>
      </c>
      <c r="M20" s="20">
        <v>0.8</v>
      </c>
      <c r="N20" s="20">
        <v>1</v>
      </c>
      <c r="O20" s="20">
        <v>0.8</v>
      </c>
      <c r="P20" s="20">
        <v>0.8</v>
      </c>
      <c r="Q20" s="20">
        <v>0.89999999999999991</v>
      </c>
    </row>
    <row r="21" spans="1:17" x14ac:dyDescent="0.2">
      <c r="A21" s="6" t="s">
        <v>82</v>
      </c>
      <c r="B21" s="8">
        <v>1.0999999999999999</v>
      </c>
      <c r="C21" s="8">
        <v>0.8</v>
      </c>
      <c r="D21" s="8">
        <v>1</v>
      </c>
      <c r="E21" s="8">
        <v>0.5</v>
      </c>
      <c r="F21" s="8">
        <v>0.6</v>
      </c>
      <c r="G21" s="8">
        <v>0.8</v>
      </c>
      <c r="H21" s="8">
        <v>0.6</v>
      </c>
      <c r="I21" s="8">
        <v>0.6</v>
      </c>
      <c r="J21" s="10">
        <v>0.70000000000000007</v>
      </c>
      <c r="K21" s="20">
        <v>2.6</v>
      </c>
      <c r="L21" s="20">
        <v>2.6</v>
      </c>
      <c r="M21" s="20">
        <v>2.7</v>
      </c>
      <c r="N21" s="20">
        <v>2.7</v>
      </c>
      <c r="O21" s="20">
        <v>1.7000000000000002</v>
      </c>
      <c r="P21" s="20">
        <v>2.7</v>
      </c>
      <c r="Q21" s="20">
        <v>2.7</v>
      </c>
    </row>
    <row r="22" spans="1:17" x14ac:dyDescent="0.2">
      <c r="A22" s="6" t="s">
        <v>42</v>
      </c>
      <c r="B22" s="8">
        <v>5</v>
      </c>
      <c r="C22" s="8">
        <v>1.7999999999999998</v>
      </c>
      <c r="D22" s="8">
        <v>1</v>
      </c>
      <c r="E22" s="8">
        <v>1.7999999999999998</v>
      </c>
      <c r="F22" s="8" t="s">
        <v>39</v>
      </c>
      <c r="G22" s="8">
        <v>4.9000000000000004</v>
      </c>
      <c r="H22" s="8">
        <v>0.8</v>
      </c>
      <c r="I22" s="8">
        <v>0.3</v>
      </c>
      <c r="J22" s="10">
        <v>0.2</v>
      </c>
      <c r="K22" s="20">
        <v>0.4</v>
      </c>
      <c r="L22" s="20">
        <v>0.4</v>
      </c>
      <c r="M22" s="20">
        <v>0.4</v>
      </c>
      <c r="N22" s="20" t="s">
        <v>39</v>
      </c>
      <c r="O22" s="20">
        <v>0.4</v>
      </c>
      <c r="P22" s="20">
        <v>0.4</v>
      </c>
      <c r="Q22" s="20">
        <v>0.3</v>
      </c>
    </row>
    <row r="23" spans="1:17" x14ac:dyDescent="0.2">
      <c r="A23" s="6" t="s">
        <v>43</v>
      </c>
      <c r="B23" s="8">
        <v>3</v>
      </c>
      <c r="C23" s="8">
        <v>1.3</v>
      </c>
      <c r="D23" s="8">
        <v>1</v>
      </c>
      <c r="E23" s="8">
        <v>2.1999999999999997</v>
      </c>
      <c r="F23" s="8">
        <v>0.89999999999999991</v>
      </c>
      <c r="G23" s="8">
        <v>2.6</v>
      </c>
      <c r="H23" s="8">
        <v>0.8</v>
      </c>
      <c r="I23" s="8">
        <v>0.5</v>
      </c>
      <c r="J23" s="10">
        <v>0</v>
      </c>
      <c r="K23" s="20">
        <v>0.2</v>
      </c>
      <c r="L23" s="20">
        <v>0.2</v>
      </c>
      <c r="M23" s="20">
        <v>0.3</v>
      </c>
      <c r="N23" s="20">
        <v>0.3</v>
      </c>
      <c r="O23" s="20">
        <v>0.3</v>
      </c>
      <c r="P23" s="20">
        <v>0.3</v>
      </c>
      <c r="Q23" s="20">
        <v>0.3</v>
      </c>
    </row>
    <row r="24" spans="1:17" x14ac:dyDescent="0.2">
      <c r="A24" s="6" t="s">
        <v>13</v>
      </c>
      <c r="B24" s="8">
        <v>1.0999999999999999</v>
      </c>
      <c r="C24" s="8">
        <v>0.8</v>
      </c>
      <c r="D24" s="8">
        <v>0.89999999999999991</v>
      </c>
      <c r="E24" s="8">
        <v>2</v>
      </c>
      <c r="F24" s="8">
        <v>1.2</v>
      </c>
      <c r="G24" s="8">
        <v>1.3</v>
      </c>
      <c r="H24" s="8">
        <v>0.8</v>
      </c>
      <c r="I24" s="8">
        <v>0.4</v>
      </c>
      <c r="J24" s="10">
        <v>0.6</v>
      </c>
      <c r="K24" s="20">
        <v>0.89999999999999991</v>
      </c>
      <c r="L24" s="20">
        <v>0.89999999999999991</v>
      </c>
      <c r="M24" s="20">
        <v>0.70000000000000007</v>
      </c>
      <c r="N24" s="20">
        <v>0.89999999999999991</v>
      </c>
      <c r="O24" s="20">
        <v>0.70000000000000007</v>
      </c>
      <c r="P24" s="20">
        <v>0.8</v>
      </c>
      <c r="Q24" s="20">
        <v>0.70000000000000007</v>
      </c>
    </row>
    <row r="25" spans="1:17" x14ac:dyDescent="0.2">
      <c r="A25" s="6" t="s">
        <v>14</v>
      </c>
      <c r="B25" s="8">
        <v>1.9</v>
      </c>
      <c r="C25" s="8">
        <v>2.1</v>
      </c>
      <c r="D25" s="8">
        <v>0.89999999999999991</v>
      </c>
      <c r="E25" s="8">
        <v>2.2999999999999998</v>
      </c>
      <c r="F25" s="8">
        <v>1.4000000000000001</v>
      </c>
      <c r="G25" s="8">
        <v>2.6</v>
      </c>
      <c r="H25" s="8">
        <v>1.2</v>
      </c>
      <c r="I25" s="8">
        <v>1.2</v>
      </c>
      <c r="J25" s="10">
        <v>0.2</v>
      </c>
      <c r="K25" s="20">
        <v>0.89999999999999991</v>
      </c>
      <c r="L25" s="20">
        <v>0.5</v>
      </c>
      <c r="M25" s="20">
        <v>0.2</v>
      </c>
      <c r="N25" s="20">
        <v>0.2</v>
      </c>
      <c r="O25" s="20">
        <v>0.2</v>
      </c>
      <c r="P25" s="20">
        <v>0.2</v>
      </c>
      <c r="Q25" s="20">
        <v>0.2</v>
      </c>
    </row>
    <row r="26" spans="1:17" x14ac:dyDescent="0.2">
      <c r="A26" s="6" t="s">
        <v>44</v>
      </c>
      <c r="B26" s="8">
        <v>2.7</v>
      </c>
      <c r="C26" s="8">
        <v>2</v>
      </c>
      <c r="D26" s="8">
        <v>1.3</v>
      </c>
      <c r="E26" s="8">
        <v>2.9000000000000004</v>
      </c>
      <c r="F26" s="8">
        <v>1.4000000000000001</v>
      </c>
      <c r="G26" s="8">
        <v>2</v>
      </c>
      <c r="H26" s="8">
        <v>1.6</v>
      </c>
      <c r="I26" s="8">
        <v>0.70000000000000007</v>
      </c>
      <c r="J26" s="10">
        <v>0.4</v>
      </c>
      <c r="K26" s="20">
        <v>0.70000000000000007</v>
      </c>
      <c r="L26" s="20">
        <v>0.8</v>
      </c>
      <c r="M26" s="20">
        <v>0.6</v>
      </c>
      <c r="N26" s="20">
        <v>0.6</v>
      </c>
      <c r="O26" s="20">
        <v>0.5</v>
      </c>
      <c r="P26" s="20">
        <v>0.6</v>
      </c>
      <c r="Q26" s="20">
        <v>0.4</v>
      </c>
    </row>
    <row r="27" spans="1:17" x14ac:dyDescent="0.2">
      <c r="A27" s="6" t="s">
        <v>45</v>
      </c>
      <c r="B27" s="8">
        <v>3.5000000000000004</v>
      </c>
      <c r="C27" s="8">
        <v>1.4000000000000001</v>
      </c>
      <c r="D27" s="8">
        <v>0.70000000000000007</v>
      </c>
      <c r="E27" s="8">
        <v>1.7000000000000002</v>
      </c>
      <c r="F27" s="8">
        <v>0.6</v>
      </c>
      <c r="G27" s="8">
        <v>1.7999999999999998</v>
      </c>
      <c r="H27" s="8">
        <v>0.5</v>
      </c>
      <c r="I27" s="8">
        <v>0.8</v>
      </c>
      <c r="J27" s="10">
        <v>0.1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</row>
    <row r="28" spans="1:17" x14ac:dyDescent="0.2">
      <c r="A28" s="6" t="s">
        <v>53</v>
      </c>
      <c r="B28" s="8">
        <v>1.0999999999999999</v>
      </c>
      <c r="C28" s="8">
        <v>0.6</v>
      </c>
      <c r="D28" s="8">
        <v>0.4</v>
      </c>
      <c r="E28" s="8">
        <v>0.89999999999999991</v>
      </c>
      <c r="F28" s="8">
        <v>0.2</v>
      </c>
      <c r="G28" s="8">
        <v>0.8</v>
      </c>
      <c r="H28" s="8">
        <v>0.5</v>
      </c>
      <c r="I28" s="8">
        <v>0.2</v>
      </c>
      <c r="J28" s="10">
        <v>0.6</v>
      </c>
      <c r="K28" s="20">
        <v>2.2999999999999998</v>
      </c>
      <c r="L28" s="20">
        <v>2.2999999999999998</v>
      </c>
      <c r="M28" s="20">
        <v>2.1</v>
      </c>
      <c r="N28" s="20">
        <v>2.5</v>
      </c>
      <c r="O28" s="20">
        <v>1.2</v>
      </c>
      <c r="P28" s="20">
        <v>2.4</v>
      </c>
      <c r="Q28" s="20">
        <v>2</v>
      </c>
    </row>
    <row r="29" spans="1:17" x14ac:dyDescent="0.2">
      <c r="A29" s="6" t="s">
        <v>46</v>
      </c>
      <c r="B29" s="8">
        <v>1.7000000000000002</v>
      </c>
      <c r="C29" s="8">
        <v>1.6</v>
      </c>
      <c r="D29" s="30" t="s">
        <v>39</v>
      </c>
      <c r="E29" s="8">
        <v>1.6</v>
      </c>
      <c r="F29" s="8" t="s">
        <v>39</v>
      </c>
      <c r="G29" s="8">
        <v>1.7000000000000002</v>
      </c>
      <c r="H29" s="8">
        <v>0.89999999999999991</v>
      </c>
      <c r="I29" s="8">
        <v>1</v>
      </c>
      <c r="J29" s="10">
        <v>3</v>
      </c>
      <c r="K29" s="20">
        <v>3.2</v>
      </c>
      <c r="L29" s="20" t="s">
        <v>39</v>
      </c>
      <c r="M29" s="20">
        <v>3.1</v>
      </c>
      <c r="N29" s="20" t="s">
        <v>39</v>
      </c>
      <c r="O29" s="20">
        <v>3.1</v>
      </c>
      <c r="P29" s="20">
        <v>3</v>
      </c>
      <c r="Q29" s="20">
        <v>3.2</v>
      </c>
    </row>
    <row r="30" spans="1:17" x14ac:dyDescent="0.2">
      <c r="A30" s="6" t="s">
        <v>15</v>
      </c>
      <c r="B30" s="8">
        <v>2.6</v>
      </c>
      <c r="C30" s="8">
        <v>3.4000000000000004</v>
      </c>
      <c r="D30" s="8">
        <v>2.4</v>
      </c>
      <c r="E30" s="8">
        <v>2.2999999999999998</v>
      </c>
      <c r="F30" s="8">
        <v>0.89999999999999991</v>
      </c>
      <c r="G30" s="8">
        <v>2.6</v>
      </c>
      <c r="H30" s="8">
        <v>1.5</v>
      </c>
      <c r="I30" s="8">
        <v>0.89999999999999991</v>
      </c>
      <c r="J30" s="10">
        <v>0.3</v>
      </c>
      <c r="K30" s="20">
        <v>0.5</v>
      </c>
      <c r="L30" s="20">
        <v>0.5</v>
      </c>
      <c r="M30" s="20">
        <v>0.5</v>
      </c>
      <c r="N30" s="20">
        <v>0.5</v>
      </c>
      <c r="O30" s="20">
        <v>0.4</v>
      </c>
      <c r="P30" s="20">
        <v>0.70000000000000007</v>
      </c>
      <c r="Q30" s="20">
        <v>0.6</v>
      </c>
    </row>
    <row r="31" spans="1:17" x14ac:dyDescent="0.2">
      <c r="A31" s="6" t="s">
        <v>16</v>
      </c>
      <c r="B31" s="8">
        <v>3.2</v>
      </c>
      <c r="C31" s="8">
        <v>1.7000000000000002</v>
      </c>
      <c r="D31" s="8">
        <v>1.0999999999999999</v>
      </c>
      <c r="E31" s="8">
        <v>2.1</v>
      </c>
      <c r="F31" s="8">
        <v>1.5</v>
      </c>
      <c r="G31" s="8">
        <v>1.7999999999999998</v>
      </c>
      <c r="H31" s="8">
        <v>1.0999999999999999</v>
      </c>
      <c r="I31" s="8">
        <v>0.6</v>
      </c>
      <c r="J31" s="10">
        <v>0.3</v>
      </c>
      <c r="K31" s="20">
        <v>0.4</v>
      </c>
      <c r="L31" s="20">
        <v>0.6</v>
      </c>
      <c r="M31" s="20">
        <v>0.8</v>
      </c>
      <c r="N31" s="20">
        <v>0.70000000000000007</v>
      </c>
      <c r="O31" s="20">
        <v>0.70000000000000007</v>
      </c>
      <c r="P31" s="20">
        <v>0.70000000000000007</v>
      </c>
      <c r="Q31" s="20">
        <v>0.8</v>
      </c>
    </row>
    <row r="32" spans="1:17" x14ac:dyDescent="0.2">
      <c r="A32" s="6" t="s">
        <v>17</v>
      </c>
      <c r="B32" s="8">
        <v>1.2</v>
      </c>
      <c r="C32" s="8">
        <v>0.5</v>
      </c>
      <c r="D32" s="8">
        <v>0.6</v>
      </c>
      <c r="E32" s="8">
        <v>1.7999999999999998</v>
      </c>
      <c r="F32" s="8">
        <v>0.6</v>
      </c>
      <c r="G32" s="8">
        <v>1.7000000000000002</v>
      </c>
      <c r="H32" s="8">
        <v>0.70000000000000007</v>
      </c>
      <c r="I32" s="8">
        <v>0.4</v>
      </c>
      <c r="J32" s="10">
        <v>0.4</v>
      </c>
      <c r="K32" s="20">
        <v>1</v>
      </c>
      <c r="L32" s="20">
        <v>0.89999999999999991</v>
      </c>
      <c r="M32" s="20">
        <v>0.89999999999999991</v>
      </c>
      <c r="N32" s="20">
        <v>0.89999999999999991</v>
      </c>
      <c r="O32" s="20">
        <v>0.5</v>
      </c>
      <c r="P32" s="20">
        <v>0.89999999999999991</v>
      </c>
      <c r="Q32" s="20">
        <v>0.89999999999999991</v>
      </c>
    </row>
    <row r="33" spans="1:17" x14ac:dyDescent="0.2">
      <c r="A33" s="6" t="s">
        <v>47</v>
      </c>
      <c r="B33" s="8">
        <v>2.1</v>
      </c>
      <c r="C33" s="8">
        <v>1.7000000000000002</v>
      </c>
      <c r="D33" s="8">
        <v>1.2</v>
      </c>
      <c r="E33" s="8">
        <v>1.5</v>
      </c>
      <c r="F33" s="8">
        <v>1</v>
      </c>
      <c r="G33" s="8">
        <v>1.5</v>
      </c>
      <c r="H33" s="8">
        <v>1.0999999999999999</v>
      </c>
      <c r="I33" s="8">
        <v>0.8</v>
      </c>
      <c r="J33" s="10">
        <v>0.3</v>
      </c>
      <c r="K33" s="20">
        <v>1.0999999999999999</v>
      </c>
      <c r="L33" s="20">
        <v>1.2</v>
      </c>
      <c r="M33" s="20">
        <v>1.2</v>
      </c>
      <c r="N33" s="20">
        <v>1.3</v>
      </c>
      <c r="O33" s="20">
        <v>0.6</v>
      </c>
      <c r="P33" s="20">
        <v>1.2</v>
      </c>
      <c r="Q33" s="20">
        <v>0.8</v>
      </c>
    </row>
    <row r="34" spans="1:17" x14ac:dyDescent="0.2">
      <c r="A34" s="6" t="s">
        <v>51</v>
      </c>
      <c r="B34" s="8">
        <v>3.3000000000000003</v>
      </c>
      <c r="C34" s="8">
        <v>1.3</v>
      </c>
      <c r="D34" s="8">
        <v>1.3</v>
      </c>
      <c r="E34" s="8">
        <v>1.2</v>
      </c>
      <c r="F34" s="8">
        <v>0.5</v>
      </c>
      <c r="G34" s="8">
        <v>4.1000000000000005</v>
      </c>
      <c r="H34" s="8">
        <v>0.70000000000000007</v>
      </c>
      <c r="I34" s="8">
        <v>0.3</v>
      </c>
      <c r="J34" s="10">
        <v>0.5</v>
      </c>
      <c r="K34" s="20">
        <v>0.5</v>
      </c>
      <c r="L34" s="20">
        <v>0.3</v>
      </c>
      <c r="M34" s="20">
        <v>0.3</v>
      </c>
      <c r="N34" s="20">
        <v>0.4</v>
      </c>
      <c r="O34" s="20">
        <v>0.4</v>
      </c>
      <c r="P34" s="20">
        <v>0.3</v>
      </c>
      <c r="Q34" s="20">
        <v>0.4</v>
      </c>
    </row>
    <row r="35" spans="1:17" x14ac:dyDescent="0.2">
      <c r="A35" s="6" t="s">
        <v>18</v>
      </c>
      <c r="B35" s="8">
        <v>2.9000000000000004</v>
      </c>
      <c r="C35" s="8">
        <v>1.3</v>
      </c>
      <c r="D35" s="8">
        <v>2</v>
      </c>
      <c r="E35" s="8">
        <v>2.9000000000000004</v>
      </c>
      <c r="F35" s="8">
        <v>0.89999999999999991</v>
      </c>
      <c r="G35" s="8">
        <v>3.2</v>
      </c>
      <c r="H35" s="8">
        <v>0.70000000000000007</v>
      </c>
      <c r="I35" s="8">
        <v>0.6</v>
      </c>
      <c r="J35" s="10">
        <v>0</v>
      </c>
      <c r="K35" s="20">
        <v>0.1</v>
      </c>
      <c r="L35" s="20">
        <v>0.1</v>
      </c>
      <c r="M35" s="20">
        <v>0.2</v>
      </c>
      <c r="N35" s="20">
        <v>0.3</v>
      </c>
      <c r="O35" s="20">
        <v>0.2</v>
      </c>
      <c r="P35" s="20">
        <v>0.2</v>
      </c>
      <c r="Q35" s="20">
        <v>0.3</v>
      </c>
    </row>
    <row r="36" spans="1:17" x14ac:dyDescent="0.2">
      <c r="A36" s="6" t="s">
        <v>19</v>
      </c>
      <c r="B36" s="8">
        <v>0.89999999999999991</v>
      </c>
      <c r="C36" s="8">
        <v>1</v>
      </c>
      <c r="D36" s="8">
        <v>0.8</v>
      </c>
      <c r="E36" s="8">
        <v>2.1</v>
      </c>
      <c r="F36" s="8">
        <v>0.89999999999999991</v>
      </c>
      <c r="G36" s="8">
        <v>1.2</v>
      </c>
      <c r="H36" s="8">
        <v>0.6</v>
      </c>
      <c r="I36" s="8">
        <v>0.5</v>
      </c>
      <c r="J36" s="10">
        <v>0</v>
      </c>
      <c r="K36" s="20">
        <v>0.3</v>
      </c>
      <c r="L36" s="20">
        <v>0.3</v>
      </c>
      <c r="M36" s="20">
        <v>0.4</v>
      </c>
      <c r="N36" s="20">
        <v>0.5</v>
      </c>
      <c r="O36" s="20">
        <v>0.2</v>
      </c>
      <c r="P36" s="20">
        <v>0.5</v>
      </c>
      <c r="Q36" s="20">
        <v>0.3</v>
      </c>
    </row>
    <row r="37" spans="1:17" x14ac:dyDescent="0.2">
      <c r="A37" s="6" t="s">
        <v>48</v>
      </c>
      <c r="B37" s="8">
        <v>1.7999999999999998</v>
      </c>
      <c r="C37" s="8">
        <v>1.7999999999999998</v>
      </c>
      <c r="D37" s="8">
        <v>0.8</v>
      </c>
      <c r="E37" s="8">
        <v>1.5</v>
      </c>
      <c r="F37" s="8">
        <v>1</v>
      </c>
      <c r="G37" s="8">
        <v>1.7999999999999998</v>
      </c>
      <c r="H37" s="8">
        <v>0.6</v>
      </c>
      <c r="I37" s="8">
        <v>0.6</v>
      </c>
      <c r="J37" s="10">
        <v>1.0999999999999999</v>
      </c>
      <c r="K37" s="20">
        <v>1.5</v>
      </c>
      <c r="L37" s="20">
        <v>1.5</v>
      </c>
      <c r="M37" s="20">
        <v>1.2</v>
      </c>
      <c r="N37" s="20">
        <v>1.5</v>
      </c>
      <c r="O37" s="20">
        <v>1.4000000000000001</v>
      </c>
      <c r="P37" s="20">
        <v>1.4000000000000001</v>
      </c>
      <c r="Q37" s="20">
        <v>1.7000000000000002</v>
      </c>
    </row>
    <row r="38" spans="1:17" x14ac:dyDescent="0.2">
      <c r="A38" s="6" t="s">
        <v>20</v>
      </c>
      <c r="B38" s="8">
        <v>1.0999999999999999</v>
      </c>
      <c r="C38" s="8">
        <v>1.4000000000000001</v>
      </c>
      <c r="D38" s="8">
        <v>1</v>
      </c>
      <c r="E38" s="8">
        <v>0.89999999999999991</v>
      </c>
      <c r="F38" s="8">
        <v>0.8</v>
      </c>
      <c r="G38" s="8">
        <v>1.0999999999999999</v>
      </c>
      <c r="H38" s="8">
        <v>0.6</v>
      </c>
      <c r="I38" s="8">
        <v>0.3</v>
      </c>
      <c r="J38" s="10">
        <v>0.5</v>
      </c>
      <c r="K38" s="20">
        <v>1.4000000000000001</v>
      </c>
      <c r="L38" s="20">
        <v>1.3</v>
      </c>
      <c r="M38" s="20">
        <v>1.3</v>
      </c>
      <c r="N38" s="20">
        <v>1.3</v>
      </c>
      <c r="O38" s="20">
        <v>0.8</v>
      </c>
      <c r="P38" s="20">
        <v>1.4000000000000001</v>
      </c>
      <c r="Q38" s="20">
        <v>1.2</v>
      </c>
    </row>
    <row r="39" spans="1:17" x14ac:dyDescent="0.2">
      <c r="A39" s="33" t="s">
        <v>21</v>
      </c>
      <c r="B39" s="35">
        <f>AVERAGE(B4:B38)</f>
        <v>2.2599999999999998</v>
      </c>
      <c r="C39" s="35">
        <f t="shared" ref="C39:Q39" si="0">AVERAGE(C4:C38)</f>
        <v>1.6628571428571426</v>
      </c>
      <c r="D39" s="35">
        <f>AVERAGE(D4:D38)</f>
        <v>1.1176470588235292</v>
      </c>
      <c r="E39" s="35">
        <f t="shared" si="0"/>
        <v>1.9285714285714286</v>
      </c>
      <c r="F39" s="35">
        <f t="shared" si="0"/>
        <v>1.0656249999999998</v>
      </c>
      <c r="G39" s="35">
        <f t="shared" si="0"/>
        <v>2.0571428571428569</v>
      </c>
      <c r="H39" s="35">
        <f t="shared" si="0"/>
        <v>0.92285714285714315</v>
      </c>
      <c r="I39" s="35">
        <f t="shared" si="0"/>
        <v>0.71714285714285719</v>
      </c>
      <c r="J39" s="36">
        <f>AVERAGE(J4:J38)</f>
        <v>0.47142857142857142</v>
      </c>
      <c r="K39" s="35">
        <f t="shared" si="0"/>
        <v>0.877142857142857</v>
      </c>
      <c r="L39" s="35">
        <f t="shared" si="0"/>
        <v>0.81176470588235305</v>
      </c>
      <c r="M39" s="35">
        <f t="shared" si="0"/>
        <v>0.82285714285714295</v>
      </c>
      <c r="N39" s="35">
        <f t="shared" si="0"/>
        <v>0.859375</v>
      </c>
      <c r="O39" s="35">
        <f t="shared" si="0"/>
        <v>0.69714285714285706</v>
      </c>
      <c r="P39" s="35">
        <f t="shared" si="0"/>
        <v>0.88571428571428557</v>
      </c>
      <c r="Q39" s="35">
        <f t="shared" si="0"/>
        <v>0.88</v>
      </c>
    </row>
    <row r="40" spans="1:17" x14ac:dyDescent="0.2">
      <c r="A40" s="37" t="s">
        <v>83</v>
      </c>
    </row>
  </sheetData>
  <sortState xmlns:xlrd2="http://schemas.microsoft.com/office/spreadsheetml/2017/richdata2" ref="A4:R38">
    <sortCondition ref="A4"/>
  </sortState>
  <mergeCells count="11">
    <mergeCell ref="A1:Q1"/>
    <mergeCell ref="J2:Q2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40"/>
  <sheetViews>
    <sheetView zoomScale="130" zoomScaleNormal="130" workbookViewId="0">
      <selection sqref="A1:X1"/>
    </sheetView>
  </sheetViews>
  <sheetFormatPr defaultColWidth="9.140625" defaultRowHeight="12" x14ac:dyDescent="0.2"/>
  <cols>
    <col min="1" max="1" width="15.42578125" style="15" bestFit="1" customWidth="1"/>
    <col min="2" max="3" width="5.42578125" style="15" customWidth="1"/>
    <col min="4" max="4" width="1.42578125" style="15" customWidth="1"/>
    <col min="5" max="6" width="5.42578125" style="15" customWidth="1"/>
    <col min="7" max="7" width="1.42578125" style="15" customWidth="1"/>
    <col min="8" max="8" width="6.42578125" style="15" customWidth="1"/>
    <col min="9" max="9" width="6.85546875" style="15" customWidth="1"/>
    <col min="10" max="10" width="1.42578125" style="15" customWidth="1"/>
    <col min="11" max="12" width="5.42578125" style="15" customWidth="1"/>
    <col min="13" max="13" width="1.42578125" style="15" customWidth="1"/>
    <col min="14" max="15" width="5.42578125" style="15" customWidth="1"/>
    <col min="16" max="16" width="1.42578125" style="15" customWidth="1"/>
    <col min="17" max="18" width="5.42578125" style="15" customWidth="1"/>
    <col min="19" max="19" width="1.42578125" style="15" customWidth="1"/>
    <col min="20" max="21" width="5.42578125" style="15" customWidth="1"/>
    <col min="22" max="22" width="1.42578125" style="15" customWidth="1"/>
    <col min="23" max="24" width="5.42578125" style="15" customWidth="1"/>
    <col min="25" max="25" width="25.85546875" style="15" customWidth="1"/>
    <col min="26" max="16384" width="9.140625" style="15"/>
  </cols>
  <sheetData>
    <row r="1" spans="1:25" s="22" customFormat="1" ht="24" customHeight="1" x14ac:dyDescent="0.25">
      <c r="A1" s="61" t="s">
        <v>78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1" t="s">
        <v>25</v>
      </c>
    </row>
    <row r="2" spans="1:25" s="31" customFormat="1" ht="24" customHeight="1" x14ac:dyDescent="0.2">
      <c r="A2" s="67"/>
      <c r="B2" s="68" t="s">
        <v>27</v>
      </c>
      <c r="C2" s="68"/>
      <c r="D2" s="23"/>
      <c r="E2" s="68" t="s">
        <v>28</v>
      </c>
      <c r="F2" s="68"/>
      <c r="G2" s="23"/>
      <c r="H2" s="68" t="s">
        <v>77</v>
      </c>
      <c r="I2" s="68"/>
      <c r="J2" s="23"/>
      <c r="K2" s="68" t="s">
        <v>29</v>
      </c>
      <c r="L2" s="68"/>
      <c r="M2" s="23"/>
      <c r="N2" s="68" t="s">
        <v>30</v>
      </c>
      <c r="O2" s="68"/>
      <c r="P2" s="23"/>
      <c r="Q2" s="68" t="s">
        <v>31</v>
      </c>
      <c r="R2" s="68"/>
      <c r="S2" s="23"/>
      <c r="T2" s="68" t="s">
        <v>32</v>
      </c>
      <c r="U2" s="68"/>
      <c r="V2" s="23"/>
      <c r="W2" s="68" t="s">
        <v>33</v>
      </c>
      <c r="X2" s="68"/>
    </row>
    <row r="3" spans="1:25" s="17" customFormat="1" x14ac:dyDescent="0.2">
      <c r="A3" s="68"/>
      <c r="B3" s="5" t="s">
        <v>23</v>
      </c>
      <c r="C3" s="5" t="s">
        <v>24</v>
      </c>
      <c r="D3" s="5"/>
      <c r="E3" s="5" t="s">
        <v>23</v>
      </c>
      <c r="F3" s="5" t="s">
        <v>24</v>
      </c>
      <c r="G3" s="5"/>
      <c r="H3" s="5" t="s">
        <v>23</v>
      </c>
      <c r="I3" s="5" t="s">
        <v>24</v>
      </c>
      <c r="J3" s="5"/>
      <c r="K3" s="5" t="s">
        <v>23</v>
      </c>
      <c r="L3" s="5" t="s">
        <v>24</v>
      </c>
      <c r="M3" s="5"/>
      <c r="N3" s="5" t="s">
        <v>23</v>
      </c>
      <c r="O3" s="5" t="s">
        <v>24</v>
      </c>
      <c r="P3" s="5"/>
      <c r="Q3" s="5" t="s">
        <v>23</v>
      </c>
      <c r="R3" s="5" t="s">
        <v>24</v>
      </c>
      <c r="S3" s="5"/>
      <c r="T3" s="5" t="s">
        <v>23</v>
      </c>
      <c r="U3" s="5" t="s">
        <v>24</v>
      </c>
      <c r="V3" s="5"/>
      <c r="W3" s="5" t="s">
        <v>23</v>
      </c>
      <c r="X3" s="5" t="s">
        <v>24</v>
      </c>
    </row>
    <row r="4" spans="1:25" x14ac:dyDescent="0.2">
      <c r="A4" s="6" t="s">
        <v>34</v>
      </c>
      <c r="B4" s="8">
        <v>2.4</v>
      </c>
      <c r="C4" s="8">
        <v>2.9000000000000004</v>
      </c>
      <c r="D4" s="7"/>
      <c r="E4" s="8">
        <v>2.4</v>
      </c>
      <c r="F4" s="8">
        <v>2</v>
      </c>
      <c r="G4" s="7"/>
      <c r="H4" s="8">
        <v>1.0999999999999999</v>
      </c>
      <c r="I4" s="8">
        <v>0.8</v>
      </c>
      <c r="J4" s="7"/>
      <c r="K4" s="8">
        <v>2.1999999999999997</v>
      </c>
      <c r="L4" s="8">
        <v>2.2999999999999998</v>
      </c>
      <c r="M4" s="7"/>
      <c r="N4" s="8">
        <v>0.89999999999999991</v>
      </c>
      <c r="O4" s="8">
        <v>0.70000000000000007</v>
      </c>
      <c r="P4" s="7"/>
      <c r="Q4" s="8">
        <v>2.4</v>
      </c>
      <c r="R4" s="8">
        <v>2</v>
      </c>
      <c r="S4" s="7"/>
      <c r="T4" s="8">
        <v>0.8</v>
      </c>
      <c r="U4" s="8">
        <v>0.5</v>
      </c>
      <c r="V4" s="7"/>
      <c r="W4" s="8">
        <v>1</v>
      </c>
      <c r="X4" s="8">
        <v>1.2</v>
      </c>
    </row>
    <row r="5" spans="1:25" x14ac:dyDescent="0.2">
      <c r="A5" s="6" t="s">
        <v>5</v>
      </c>
      <c r="B5" s="8">
        <v>2.6</v>
      </c>
      <c r="C5" s="8">
        <v>2.6</v>
      </c>
      <c r="D5" s="7"/>
      <c r="E5" s="8">
        <v>3.2</v>
      </c>
      <c r="F5" s="8">
        <v>3</v>
      </c>
      <c r="G5" s="7"/>
      <c r="H5" s="8">
        <v>2.4</v>
      </c>
      <c r="I5" s="8">
        <v>2.1</v>
      </c>
      <c r="J5" s="7"/>
      <c r="K5" s="8">
        <v>3.6999999999999997</v>
      </c>
      <c r="L5" s="8">
        <v>2.6</v>
      </c>
      <c r="M5" s="7"/>
      <c r="N5" s="8">
        <v>2.1999999999999997</v>
      </c>
      <c r="O5" s="8">
        <v>1.0999999999999999</v>
      </c>
      <c r="P5" s="7"/>
      <c r="Q5" s="8">
        <v>2.7</v>
      </c>
      <c r="R5" s="8">
        <v>2.1</v>
      </c>
      <c r="S5" s="7"/>
      <c r="T5" s="8">
        <v>2.1999999999999997</v>
      </c>
      <c r="U5" s="8">
        <v>1.3</v>
      </c>
      <c r="V5" s="7"/>
      <c r="W5" s="8">
        <v>2.1999999999999997</v>
      </c>
      <c r="X5" s="8">
        <v>0.6</v>
      </c>
    </row>
    <row r="6" spans="1:25" x14ac:dyDescent="0.2">
      <c r="A6" s="6" t="s">
        <v>6</v>
      </c>
      <c r="B6" s="8">
        <v>2.1999999999999997</v>
      </c>
      <c r="C6" s="8">
        <v>2</v>
      </c>
      <c r="D6" s="7"/>
      <c r="E6" s="8">
        <v>2.1</v>
      </c>
      <c r="F6" s="8">
        <v>1.7000000000000002</v>
      </c>
      <c r="G6" s="7"/>
      <c r="H6" s="8">
        <v>1.3</v>
      </c>
      <c r="I6" s="8">
        <v>1.3</v>
      </c>
      <c r="J6" s="7"/>
      <c r="K6" s="8">
        <v>2.4</v>
      </c>
      <c r="L6" s="8">
        <v>1.9</v>
      </c>
      <c r="M6" s="7"/>
      <c r="N6" s="8">
        <v>1.4000000000000001</v>
      </c>
      <c r="O6" s="8">
        <v>0.89999999999999991</v>
      </c>
      <c r="P6" s="7"/>
      <c r="Q6" s="8">
        <v>2.1999999999999997</v>
      </c>
      <c r="R6" s="8">
        <v>1.5</v>
      </c>
      <c r="S6" s="7"/>
      <c r="T6" s="8">
        <v>1.5</v>
      </c>
      <c r="U6" s="8">
        <v>1.0999999999999999</v>
      </c>
      <c r="V6" s="7"/>
      <c r="W6" s="8">
        <v>0.89999999999999991</v>
      </c>
      <c r="X6" s="8">
        <v>0.5</v>
      </c>
    </row>
    <row r="7" spans="1:25" x14ac:dyDescent="0.2">
      <c r="A7" s="6" t="s">
        <v>35</v>
      </c>
      <c r="B7" s="8">
        <v>4.3999999999999995</v>
      </c>
      <c r="C7" s="8">
        <v>1.7999999999999998</v>
      </c>
      <c r="D7" s="7"/>
      <c r="E7" s="8">
        <v>4.5999999999999996</v>
      </c>
      <c r="F7" s="8">
        <v>0.6</v>
      </c>
      <c r="G7" s="7"/>
      <c r="H7" s="8">
        <v>5.2</v>
      </c>
      <c r="I7" s="8">
        <v>0.4</v>
      </c>
      <c r="J7" s="7"/>
      <c r="K7" s="8">
        <v>6.3</v>
      </c>
      <c r="L7" s="8">
        <v>1.7999999999999998</v>
      </c>
      <c r="M7" s="7"/>
      <c r="N7" s="8">
        <v>5.6000000000000005</v>
      </c>
      <c r="O7" s="8">
        <v>1.2</v>
      </c>
      <c r="P7" s="7"/>
      <c r="Q7" s="8">
        <v>3.1</v>
      </c>
      <c r="R7" s="8">
        <v>1.7999999999999998</v>
      </c>
      <c r="S7" s="7"/>
      <c r="T7" s="8">
        <v>5.6000000000000005</v>
      </c>
      <c r="U7" s="8">
        <v>0.3</v>
      </c>
      <c r="V7" s="7"/>
      <c r="W7" s="8">
        <v>4</v>
      </c>
      <c r="X7" s="8">
        <v>0.70000000000000007</v>
      </c>
    </row>
    <row r="8" spans="1:25" x14ac:dyDescent="0.2">
      <c r="A8" s="6" t="s">
        <v>50</v>
      </c>
      <c r="B8" s="8">
        <v>3.5000000000000004</v>
      </c>
      <c r="C8" s="8">
        <v>3.8</v>
      </c>
      <c r="D8" s="7"/>
      <c r="E8" s="8">
        <v>0.89999999999999991</v>
      </c>
      <c r="F8" s="8">
        <v>1.4000000000000001</v>
      </c>
      <c r="G8" s="7"/>
      <c r="H8" s="8">
        <v>1.3</v>
      </c>
      <c r="I8" s="8">
        <v>1.6</v>
      </c>
      <c r="J8" s="7"/>
      <c r="K8" s="8">
        <v>1.6</v>
      </c>
      <c r="L8" s="8">
        <v>1.6</v>
      </c>
      <c r="M8" s="7"/>
      <c r="N8" s="8">
        <v>0.8</v>
      </c>
      <c r="O8" s="8">
        <v>0.8</v>
      </c>
      <c r="P8" s="7"/>
      <c r="Q8" s="8">
        <v>3.3000000000000003</v>
      </c>
      <c r="R8" s="8">
        <v>3.6999999999999997</v>
      </c>
      <c r="S8" s="7"/>
      <c r="T8" s="8">
        <v>0.6</v>
      </c>
      <c r="U8" s="8">
        <v>0.5</v>
      </c>
      <c r="V8" s="7"/>
      <c r="W8" s="8">
        <v>0.2</v>
      </c>
      <c r="X8" s="8">
        <v>0.2</v>
      </c>
    </row>
    <row r="9" spans="1:25" x14ac:dyDescent="0.2">
      <c r="A9" s="6" t="s">
        <v>36</v>
      </c>
      <c r="B9" s="8">
        <v>2</v>
      </c>
      <c r="C9" s="8">
        <v>1.2</v>
      </c>
      <c r="D9" s="7"/>
      <c r="E9" s="8">
        <v>1.9</v>
      </c>
      <c r="F9" s="8">
        <v>1.0999999999999999</v>
      </c>
      <c r="G9" s="7"/>
      <c r="H9" s="8">
        <v>0.8</v>
      </c>
      <c r="I9" s="8">
        <v>0.3</v>
      </c>
      <c r="J9" s="7"/>
      <c r="K9" s="8">
        <v>2.5</v>
      </c>
      <c r="L9" s="8">
        <v>1.4000000000000001</v>
      </c>
      <c r="M9" s="7"/>
      <c r="N9" s="8">
        <v>1.0999999999999999</v>
      </c>
      <c r="O9" s="8">
        <v>0.8</v>
      </c>
      <c r="P9" s="7"/>
      <c r="Q9" s="8">
        <v>2</v>
      </c>
      <c r="R9" s="8">
        <v>1.0999999999999999</v>
      </c>
      <c r="S9" s="7"/>
      <c r="T9" s="8">
        <v>0.6</v>
      </c>
      <c r="U9" s="8">
        <v>0.2</v>
      </c>
      <c r="V9" s="7"/>
      <c r="W9" s="8">
        <v>0.8</v>
      </c>
      <c r="X9" s="8">
        <v>0.2</v>
      </c>
    </row>
    <row r="10" spans="1:25" x14ac:dyDescent="0.2">
      <c r="A10" s="6" t="s">
        <v>37</v>
      </c>
      <c r="B10" s="8">
        <v>5.2</v>
      </c>
      <c r="C10" s="8">
        <v>5.3</v>
      </c>
      <c r="D10" s="7"/>
      <c r="E10" s="8">
        <v>2.6</v>
      </c>
      <c r="F10" s="8">
        <v>2.9000000000000004</v>
      </c>
      <c r="G10" s="7"/>
      <c r="H10" s="8">
        <v>1.5</v>
      </c>
      <c r="I10" s="8">
        <v>1.5</v>
      </c>
      <c r="J10" s="7"/>
      <c r="K10" s="8">
        <v>2.7</v>
      </c>
      <c r="L10" s="8">
        <v>2.1</v>
      </c>
      <c r="M10" s="7"/>
      <c r="N10" s="8">
        <v>1.3</v>
      </c>
      <c r="O10" s="8">
        <v>1.0999999999999999</v>
      </c>
      <c r="P10" s="7"/>
      <c r="Q10" s="8">
        <v>6.1</v>
      </c>
      <c r="R10" s="8">
        <v>3.5000000000000004</v>
      </c>
      <c r="S10" s="7"/>
      <c r="T10" s="8">
        <v>0.89999999999999991</v>
      </c>
      <c r="U10" s="8">
        <v>0.70000000000000007</v>
      </c>
      <c r="V10" s="7"/>
      <c r="W10" s="8">
        <v>0.8</v>
      </c>
      <c r="X10" s="8">
        <v>0.89999999999999991</v>
      </c>
    </row>
    <row r="11" spans="1:25" x14ac:dyDescent="0.2">
      <c r="A11" s="6" t="s">
        <v>52</v>
      </c>
      <c r="B11" s="8">
        <v>1.6</v>
      </c>
      <c r="C11" s="8">
        <v>1.2</v>
      </c>
      <c r="D11" s="7"/>
      <c r="E11" s="8">
        <v>2</v>
      </c>
      <c r="F11" s="8">
        <v>0.8</v>
      </c>
      <c r="G11" s="7"/>
      <c r="H11" s="8">
        <v>0.8</v>
      </c>
      <c r="I11" s="8">
        <v>0</v>
      </c>
      <c r="J11" s="7"/>
      <c r="K11" s="8">
        <v>0.8</v>
      </c>
      <c r="L11" s="8">
        <v>1.2</v>
      </c>
      <c r="M11" s="7"/>
      <c r="N11" s="8">
        <v>2</v>
      </c>
      <c r="O11" s="8">
        <v>0.4</v>
      </c>
      <c r="P11" s="7"/>
      <c r="Q11" s="8">
        <v>1.2</v>
      </c>
      <c r="R11" s="8">
        <v>1.2</v>
      </c>
      <c r="S11" s="7"/>
      <c r="T11" s="8">
        <v>1.6</v>
      </c>
      <c r="U11" s="8">
        <v>0.8</v>
      </c>
      <c r="V11" s="7"/>
      <c r="W11" s="8">
        <v>0.4</v>
      </c>
      <c r="X11" s="8">
        <v>0.4</v>
      </c>
    </row>
    <row r="12" spans="1:25" x14ac:dyDescent="0.2">
      <c r="A12" s="6" t="s">
        <v>38</v>
      </c>
      <c r="B12" s="8">
        <v>1.7000000000000002</v>
      </c>
      <c r="C12" s="8">
        <v>1</v>
      </c>
      <c r="D12" s="7"/>
      <c r="E12" s="8">
        <v>2</v>
      </c>
      <c r="F12" s="8">
        <v>1</v>
      </c>
      <c r="G12" s="7"/>
      <c r="H12" s="8">
        <v>0.8</v>
      </c>
      <c r="I12" s="8">
        <v>0.4</v>
      </c>
      <c r="J12" s="7"/>
      <c r="K12" s="8">
        <v>1.0999999999999999</v>
      </c>
      <c r="L12" s="8">
        <v>0.70000000000000007</v>
      </c>
      <c r="M12" s="7"/>
      <c r="N12" s="8" t="s">
        <v>39</v>
      </c>
      <c r="O12" s="8" t="s">
        <v>39</v>
      </c>
      <c r="P12" s="7"/>
      <c r="Q12" s="8">
        <v>1.3</v>
      </c>
      <c r="R12" s="8">
        <v>0.8</v>
      </c>
      <c r="S12" s="7"/>
      <c r="T12" s="8">
        <v>0.5</v>
      </c>
      <c r="U12" s="8">
        <v>0.2</v>
      </c>
      <c r="V12" s="7"/>
      <c r="W12" s="8">
        <v>0.4</v>
      </c>
      <c r="X12" s="8">
        <v>0.1</v>
      </c>
    </row>
    <row r="13" spans="1:25" x14ac:dyDescent="0.2">
      <c r="A13" s="6" t="s">
        <v>40</v>
      </c>
      <c r="B13" s="8">
        <v>2.1999999999999997</v>
      </c>
      <c r="C13" s="8">
        <v>1.2</v>
      </c>
      <c r="D13" s="7"/>
      <c r="E13" s="8">
        <v>1.2</v>
      </c>
      <c r="F13" s="8">
        <v>1.7000000000000002</v>
      </c>
      <c r="G13" s="7"/>
      <c r="H13" s="8">
        <v>1.3</v>
      </c>
      <c r="I13" s="8">
        <v>1.3</v>
      </c>
      <c r="J13" s="7"/>
      <c r="K13" s="8">
        <v>2.5</v>
      </c>
      <c r="L13" s="8">
        <v>2.8000000000000003</v>
      </c>
      <c r="M13" s="7"/>
      <c r="N13" s="8">
        <v>2.6</v>
      </c>
      <c r="O13" s="8">
        <v>1.5</v>
      </c>
      <c r="P13" s="7"/>
      <c r="Q13" s="8">
        <v>1.4000000000000001</v>
      </c>
      <c r="R13" s="8">
        <v>0.8</v>
      </c>
      <c r="S13" s="7"/>
      <c r="T13" s="8">
        <v>1.3</v>
      </c>
      <c r="U13" s="8">
        <v>0.89999999999999991</v>
      </c>
      <c r="V13" s="7"/>
      <c r="W13" s="8">
        <v>1.6</v>
      </c>
      <c r="X13" s="8">
        <v>0.4</v>
      </c>
    </row>
    <row r="14" spans="1:25" x14ac:dyDescent="0.2">
      <c r="A14" s="6" t="s">
        <v>7</v>
      </c>
      <c r="B14" s="8">
        <v>2.5</v>
      </c>
      <c r="C14" s="8">
        <v>1.9</v>
      </c>
      <c r="D14" s="7"/>
      <c r="E14" s="8">
        <v>1.6</v>
      </c>
      <c r="F14" s="8">
        <v>0.5</v>
      </c>
      <c r="G14" s="7"/>
      <c r="H14" s="8">
        <v>1.5</v>
      </c>
      <c r="I14" s="8">
        <v>0.3</v>
      </c>
      <c r="J14" s="7"/>
      <c r="K14" s="8">
        <v>2</v>
      </c>
      <c r="L14" s="8">
        <v>0.70000000000000007</v>
      </c>
      <c r="M14" s="7"/>
      <c r="N14" s="8">
        <v>1.4000000000000001</v>
      </c>
      <c r="O14" s="8">
        <v>0.3</v>
      </c>
      <c r="P14" s="7"/>
      <c r="Q14" s="8">
        <v>3</v>
      </c>
      <c r="R14" s="8">
        <v>1</v>
      </c>
      <c r="S14" s="7"/>
      <c r="T14" s="8">
        <v>1.7000000000000002</v>
      </c>
      <c r="U14" s="8">
        <v>0.4</v>
      </c>
      <c r="V14" s="7"/>
      <c r="W14" s="8">
        <v>1.0999999999999999</v>
      </c>
      <c r="X14" s="8">
        <v>0.2</v>
      </c>
    </row>
    <row r="15" spans="1:25" x14ac:dyDescent="0.2">
      <c r="A15" s="6" t="s">
        <v>8</v>
      </c>
      <c r="B15" s="8">
        <v>1.7999999999999998</v>
      </c>
      <c r="C15" s="8">
        <v>2</v>
      </c>
      <c r="D15" s="7"/>
      <c r="E15" s="8">
        <v>2.1</v>
      </c>
      <c r="F15" s="8">
        <v>1.9</v>
      </c>
      <c r="G15" s="7"/>
      <c r="H15" s="8">
        <v>0.6</v>
      </c>
      <c r="I15" s="8">
        <v>0.8</v>
      </c>
      <c r="J15" s="7"/>
      <c r="K15" s="8">
        <v>1.5</v>
      </c>
      <c r="L15" s="8">
        <v>1.0999999999999999</v>
      </c>
      <c r="M15" s="7"/>
      <c r="N15" s="8">
        <v>0.4</v>
      </c>
      <c r="O15" s="8">
        <v>0.1</v>
      </c>
      <c r="P15" s="7"/>
      <c r="Q15" s="8">
        <v>2.9000000000000004</v>
      </c>
      <c r="R15" s="8">
        <v>1.7999999999999998</v>
      </c>
      <c r="S15" s="7"/>
      <c r="T15" s="8">
        <v>0.8</v>
      </c>
      <c r="U15" s="8">
        <v>0.4</v>
      </c>
      <c r="V15" s="7"/>
      <c r="W15" s="8">
        <v>1</v>
      </c>
      <c r="X15" s="8">
        <v>1.9</v>
      </c>
    </row>
    <row r="16" spans="1:25" x14ac:dyDescent="0.2">
      <c r="A16" s="6" t="s">
        <v>41</v>
      </c>
      <c r="B16" s="8">
        <v>1.7000000000000002</v>
      </c>
      <c r="C16" s="8">
        <v>0.5</v>
      </c>
      <c r="D16" s="7"/>
      <c r="E16" s="8">
        <v>1.7000000000000002</v>
      </c>
      <c r="F16" s="8">
        <v>0.6</v>
      </c>
      <c r="G16" s="7"/>
      <c r="H16" s="8">
        <v>1.7000000000000002</v>
      </c>
      <c r="I16" s="8">
        <v>0.5</v>
      </c>
      <c r="J16" s="7"/>
      <c r="K16" s="8">
        <v>2.2999999999999998</v>
      </c>
      <c r="L16" s="8">
        <v>0.70000000000000007</v>
      </c>
      <c r="M16" s="7"/>
      <c r="N16" s="8">
        <v>1.6</v>
      </c>
      <c r="O16" s="8">
        <v>0.3</v>
      </c>
      <c r="P16" s="7"/>
      <c r="Q16" s="8">
        <v>1.9</v>
      </c>
      <c r="R16" s="8">
        <v>0.6</v>
      </c>
      <c r="S16" s="7"/>
      <c r="T16" s="8">
        <v>1.3</v>
      </c>
      <c r="U16" s="8">
        <v>0.70000000000000007</v>
      </c>
      <c r="V16" s="7"/>
      <c r="W16" s="8">
        <v>1.3</v>
      </c>
      <c r="X16" s="8">
        <v>0</v>
      </c>
    </row>
    <row r="17" spans="1:24" x14ac:dyDescent="0.2">
      <c r="A17" s="6" t="s">
        <v>9</v>
      </c>
      <c r="B17" s="8">
        <v>3.4000000000000004</v>
      </c>
      <c r="C17" s="8">
        <v>3.2</v>
      </c>
      <c r="D17" s="7"/>
      <c r="E17" s="8">
        <v>4.1000000000000005</v>
      </c>
      <c r="F17" s="8">
        <v>2.6</v>
      </c>
      <c r="G17" s="7"/>
      <c r="H17" s="8">
        <v>1.0999999999999999</v>
      </c>
      <c r="I17" s="8">
        <v>0.89999999999999991</v>
      </c>
      <c r="J17" s="7"/>
      <c r="K17" s="8">
        <v>2.6</v>
      </c>
      <c r="L17" s="8">
        <v>2.4</v>
      </c>
      <c r="M17" s="32"/>
      <c r="N17" s="8">
        <v>1</v>
      </c>
      <c r="O17" s="8">
        <v>0.6</v>
      </c>
      <c r="P17" s="7"/>
      <c r="Q17" s="8">
        <v>2</v>
      </c>
      <c r="R17" s="8">
        <v>1.4000000000000001</v>
      </c>
      <c r="S17" s="7"/>
      <c r="T17" s="8">
        <v>0.89999999999999991</v>
      </c>
      <c r="U17" s="8">
        <v>1.0999999999999999</v>
      </c>
      <c r="V17" s="7"/>
      <c r="W17" s="8">
        <v>1.4000000000000001</v>
      </c>
      <c r="X17" s="8">
        <v>1</v>
      </c>
    </row>
    <row r="18" spans="1:24" x14ac:dyDescent="0.2">
      <c r="A18" s="6" t="s">
        <v>10</v>
      </c>
      <c r="B18" s="8">
        <v>1.4000000000000001</v>
      </c>
      <c r="C18" s="8">
        <v>1.2</v>
      </c>
      <c r="D18" s="7"/>
      <c r="E18" s="8">
        <v>1.7999999999999998</v>
      </c>
      <c r="F18" s="8">
        <v>1.9</v>
      </c>
      <c r="G18" s="7"/>
      <c r="H18" s="8">
        <v>0.89999999999999991</v>
      </c>
      <c r="I18" s="8">
        <v>0.8</v>
      </c>
      <c r="J18" s="7"/>
      <c r="K18" s="8">
        <v>1.6</v>
      </c>
      <c r="L18" s="8">
        <v>1.3</v>
      </c>
      <c r="M18" s="7"/>
      <c r="N18" s="8">
        <v>0.6</v>
      </c>
      <c r="O18" s="8">
        <v>0.8</v>
      </c>
      <c r="P18" s="7"/>
      <c r="Q18" s="8">
        <v>1.9</v>
      </c>
      <c r="R18" s="8">
        <v>1</v>
      </c>
      <c r="S18" s="7"/>
      <c r="T18" s="8">
        <v>0.8</v>
      </c>
      <c r="U18" s="8">
        <v>0.8</v>
      </c>
      <c r="V18" s="7"/>
      <c r="W18" s="8">
        <v>0.5</v>
      </c>
      <c r="X18" s="8">
        <v>0.3</v>
      </c>
    </row>
    <row r="19" spans="1:24" x14ac:dyDescent="0.2">
      <c r="A19" s="6" t="s">
        <v>11</v>
      </c>
      <c r="B19" s="8">
        <v>3.6999999999999997</v>
      </c>
      <c r="C19" s="8">
        <v>2</v>
      </c>
      <c r="D19" s="7"/>
      <c r="E19" s="8">
        <v>2.8000000000000003</v>
      </c>
      <c r="F19" s="8">
        <v>1.3</v>
      </c>
      <c r="G19" s="7"/>
      <c r="H19" s="8">
        <v>2.6</v>
      </c>
      <c r="I19" s="8">
        <v>0.70000000000000007</v>
      </c>
      <c r="J19" s="7"/>
      <c r="K19" s="8">
        <v>4.5999999999999996</v>
      </c>
      <c r="L19" s="8">
        <v>2</v>
      </c>
      <c r="M19" s="7"/>
      <c r="N19" s="8">
        <v>2.4</v>
      </c>
      <c r="O19" s="8">
        <v>1.2</v>
      </c>
      <c r="P19" s="7"/>
      <c r="Q19" s="8">
        <v>3.5000000000000004</v>
      </c>
      <c r="R19" s="8">
        <v>1.9</v>
      </c>
      <c r="S19" s="7"/>
      <c r="T19" s="8">
        <v>1.6</v>
      </c>
      <c r="U19" s="8">
        <v>0.8</v>
      </c>
      <c r="V19" s="7"/>
      <c r="W19" s="8">
        <v>1.6</v>
      </c>
      <c r="X19" s="8">
        <v>0.6</v>
      </c>
    </row>
    <row r="20" spans="1:24" x14ac:dyDescent="0.2">
      <c r="A20" s="6" t="s">
        <v>12</v>
      </c>
      <c r="B20" s="8">
        <v>1.7000000000000002</v>
      </c>
      <c r="C20" s="8">
        <v>0.8</v>
      </c>
      <c r="D20" s="7"/>
      <c r="E20" s="8">
        <v>1.2</v>
      </c>
      <c r="F20" s="8">
        <v>1</v>
      </c>
      <c r="G20" s="7"/>
      <c r="H20" s="8">
        <v>1.0999999999999999</v>
      </c>
      <c r="I20" s="8">
        <v>0.6</v>
      </c>
      <c r="J20" s="7"/>
      <c r="K20" s="8">
        <v>2.2999999999999998</v>
      </c>
      <c r="L20" s="8">
        <v>2.2999999999999998</v>
      </c>
      <c r="M20" s="7"/>
      <c r="N20" s="8">
        <v>1.9</v>
      </c>
      <c r="O20" s="8">
        <v>0.8</v>
      </c>
      <c r="P20" s="7"/>
      <c r="Q20" s="8">
        <v>1.4000000000000001</v>
      </c>
      <c r="R20" s="8">
        <v>0.8</v>
      </c>
      <c r="S20" s="7"/>
      <c r="T20" s="8">
        <v>0.8</v>
      </c>
      <c r="U20" s="8">
        <v>0.70000000000000007</v>
      </c>
      <c r="V20" s="7"/>
      <c r="W20" s="8">
        <v>0.8</v>
      </c>
      <c r="X20" s="8">
        <v>0.2</v>
      </c>
    </row>
    <row r="21" spans="1:24" x14ac:dyDescent="0.2">
      <c r="A21" s="6" t="s">
        <v>82</v>
      </c>
      <c r="B21" s="8">
        <v>1.4000000000000001</v>
      </c>
      <c r="C21" s="8">
        <v>0.89999999999999991</v>
      </c>
      <c r="D21" s="7"/>
      <c r="E21" s="8">
        <v>1.3</v>
      </c>
      <c r="F21" s="8">
        <v>0.3</v>
      </c>
      <c r="G21" s="7"/>
      <c r="H21" s="8">
        <v>1.4000000000000001</v>
      </c>
      <c r="I21" s="8">
        <v>0.70000000000000007</v>
      </c>
      <c r="J21" s="7"/>
      <c r="K21" s="8">
        <v>0.89999999999999991</v>
      </c>
      <c r="L21" s="8">
        <v>0.2</v>
      </c>
      <c r="M21" s="7"/>
      <c r="N21" s="8">
        <v>1</v>
      </c>
      <c r="O21" s="8">
        <v>0.2</v>
      </c>
      <c r="P21" s="7"/>
      <c r="Q21" s="8">
        <v>1</v>
      </c>
      <c r="R21" s="8">
        <v>0.5</v>
      </c>
      <c r="S21" s="7"/>
      <c r="T21" s="8">
        <v>1</v>
      </c>
      <c r="U21" s="8">
        <v>0.2</v>
      </c>
      <c r="V21" s="7"/>
      <c r="W21" s="8">
        <v>0.8</v>
      </c>
      <c r="X21" s="8">
        <v>0.4</v>
      </c>
    </row>
    <row r="22" spans="1:24" x14ac:dyDescent="0.2">
      <c r="A22" s="6" t="s">
        <v>42</v>
      </c>
      <c r="B22" s="8">
        <v>5</v>
      </c>
      <c r="C22" s="8">
        <v>5</v>
      </c>
      <c r="D22" s="7"/>
      <c r="E22" s="8">
        <v>2</v>
      </c>
      <c r="F22" s="8">
        <v>1.6</v>
      </c>
      <c r="G22" s="7"/>
      <c r="H22" s="8">
        <v>1.2</v>
      </c>
      <c r="I22" s="8">
        <v>0.89999999999999991</v>
      </c>
      <c r="J22" s="7"/>
      <c r="K22" s="8">
        <v>1.7000000000000002</v>
      </c>
      <c r="L22" s="8">
        <v>1.9</v>
      </c>
      <c r="M22" s="7"/>
      <c r="N22" s="8" t="s">
        <v>39</v>
      </c>
      <c r="O22" s="8" t="s">
        <v>39</v>
      </c>
      <c r="P22" s="7"/>
      <c r="Q22" s="8">
        <v>5.0999999999999996</v>
      </c>
      <c r="R22" s="8">
        <v>4.7</v>
      </c>
      <c r="S22" s="7"/>
      <c r="T22" s="8">
        <v>0.4</v>
      </c>
      <c r="U22" s="8">
        <v>1.0999999999999999</v>
      </c>
      <c r="V22" s="7"/>
      <c r="W22" s="8">
        <v>0.3</v>
      </c>
      <c r="X22" s="8">
        <v>0.3</v>
      </c>
    </row>
    <row r="23" spans="1:24" x14ac:dyDescent="0.2">
      <c r="A23" s="6" t="s">
        <v>43</v>
      </c>
      <c r="B23" s="8">
        <v>2.7</v>
      </c>
      <c r="C23" s="8">
        <v>3.3000000000000003</v>
      </c>
      <c r="D23" s="7"/>
      <c r="E23" s="8">
        <v>1.6</v>
      </c>
      <c r="F23" s="8">
        <v>0.89999999999999991</v>
      </c>
      <c r="G23" s="7"/>
      <c r="H23" s="8">
        <v>1.0999999999999999</v>
      </c>
      <c r="I23" s="8">
        <v>0.89999999999999991</v>
      </c>
      <c r="J23" s="7"/>
      <c r="K23" s="8">
        <v>2.1</v>
      </c>
      <c r="L23" s="8">
        <v>2.1999999999999997</v>
      </c>
      <c r="M23" s="7"/>
      <c r="N23" s="8">
        <v>1.3</v>
      </c>
      <c r="O23" s="8">
        <v>0.6</v>
      </c>
      <c r="P23" s="7"/>
      <c r="Q23" s="8">
        <v>2.7</v>
      </c>
      <c r="R23" s="8">
        <v>2.4</v>
      </c>
      <c r="S23" s="7"/>
      <c r="T23" s="8">
        <v>0.70000000000000007</v>
      </c>
      <c r="U23" s="8">
        <v>0.8</v>
      </c>
      <c r="V23" s="7"/>
      <c r="W23" s="8">
        <v>0.6</v>
      </c>
      <c r="X23" s="8">
        <v>0.3</v>
      </c>
    </row>
    <row r="24" spans="1:24" x14ac:dyDescent="0.2">
      <c r="A24" s="6" t="s">
        <v>13</v>
      </c>
      <c r="B24" s="8">
        <v>1.3</v>
      </c>
      <c r="C24" s="8">
        <v>0.89999999999999991</v>
      </c>
      <c r="D24" s="7"/>
      <c r="E24" s="8">
        <v>1.0999999999999999</v>
      </c>
      <c r="F24" s="8">
        <v>0.5</v>
      </c>
      <c r="G24" s="7"/>
      <c r="H24" s="8">
        <v>1</v>
      </c>
      <c r="I24" s="8">
        <v>0.70000000000000007</v>
      </c>
      <c r="J24" s="7"/>
      <c r="K24" s="8">
        <v>2.1</v>
      </c>
      <c r="L24" s="8">
        <v>1.7999999999999998</v>
      </c>
      <c r="M24" s="7"/>
      <c r="N24" s="8">
        <v>1.7000000000000002</v>
      </c>
      <c r="O24" s="8">
        <v>0.70000000000000007</v>
      </c>
      <c r="P24" s="7"/>
      <c r="Q24" s="8">
        <v>1.7999999999999998</v>
      </c>
      <c r="R24" s="8">
        <v>0.8</v>
      </c>
      <c r="S24" s="7"/>
      <c r="T24" s="8">
        <v>1</v>
      </c>
      <c r="U24" s="8">
        <v>0.70000000000000007</v>
      </c>
      <c r="V24" s="7"/>
      <c r="W24" s="8">
        <v>0.5</v>
      </c>
      <c r="X24" s="8">
        <v>0.3</v>
      </c>
    </row>
    <row r="25" spans="1:24" x14ac:dyDescent="0.2">
      <c r="A25" s="6" t="s">
        <v>14</v>
      </c>
      <c r="B25" s="8">
        <v>1.4000000000000001</v>
      </c>
      <c r="C25" s="8">
        <v>2.2999999999999998</v>
      </c>
      <c r="D25" s="7"/>
      <c r="E25" s="8">
        <v>2</v>
      </c>
      <c r="F25" s="8">
        <v>2.2999999999999998</v>
      </c>
      <c r="G25" s="7"/>
      <c r="H25" s="8">
        <v>0.5</v>
      </c>
      <c r="I25" s="8">
        <v>1.4000000000000001</v>
      </c>
      <c r="J25" s="7"/>
      <c r="K25" s="8">
        <v>2.4</v>
      </c>
      <c r="L25" s="8">
        <v>2.2999999999999998</v>
      </c>
      <c r="M25" s="7"/>
      <c r="N25" s="8">
        <v>1</v>
      </c>
      <c r="O25" s="8">
        <v>1.7999999999999998</v>
      </c>
      <c r="P25" s="7"/>
      <c r="Q25" s="8">
        <v>1.9</v>
      </c>
      <c r="R25" s="8">
        <v>3.2</v>
      </c>
      <c r="S25" s="7"/>
      <c r="T25" s="8">
        <v>1.4000000000000001</v>
      </c>
      <c r="U25" s="8">
        <v>0.89999999999999991</v>
      </c>
      <c r="V25" s="7"/>
      <c r="W25" s="8">
        <v>1.4000000000000001</v>
      </c>
      <c r="X25" s="8">
        <v>0.89999999999999991</v>
      </c>
    </row>
    <row r="26" spans="1:24" x14ac:dyDescent="0.2">
      <c r="A26" s="6" t="s">
        <v>44</v>
      </c>
      <c r="B26" s="8">
        <v>3.4000000000000004</v>
      </c>
      <c r="C26" s="8">
        <v>2</v>
      </c>
      <c r="D26" s="7"/>
      <c r="E26" s="8">
        <v>2.4</v>
      </c>
      <c r="F26" s="8">
        <v>1.6</v>
      </c>
      <c r="G26" s="7"/>
      <c r="H26" s="8">
        <v>1.6</v>
      </c>
      <c r="I26" s="8">
        <v>1.0999999999999999</v>
      </c>
      <c r="J26" s="7"/>
      <c r="K26" s="8">
        <v>3.9</v>
      </c>
      <c r="L26" s="8">
        <v>2</v>
      </c>
      <c r="M26" s="7"/>
      <c r="N26" s="8">
        <v>1.9</v>
      </c>
      <c r="O26" s="8">
        <v>0.8</v>
      </c>
      <c r="P26" s="7"/>
      <c r="Q26" s="8">
        <v>2.4</v>
      </c>
      <c r="R26" s="8">
        <v>1.7000000000000002</v>
      </c>
      <c r="S26" s="7"/>
      <c r="T26" s="8">
        <v>2.1</v>
      </c>
      <c r="U26" s="8">
        <v>1.2</v>
      </c>
      <c r="V26" s="7"/>
      <c r="W26" s="8">
        <v>1</v>
      </c>
      <c r="X26" s="8">
        <v>0.5</v>
      </c>
    </row>
    <row r="27" spans="1:24" x14ac:dyDescent="0.2">
      <c r="A27" s="6" t="s">
        <v>45</v>
      </c>
      <c r="B27" s="8">
        <v>3.5999999999999996</v>
      </c>
      <c r="C27" s="8">
        <v>3.4000000000000004</v>
      </c>
      <c r="D27" s="7"/>
      <c r="E27" s="8">
        <v>2.1999999999999997</v>
      </c>
      <c r="F27" s="8">
        <v>0.6</v>
      </c>
      <c r="G27" s="7"/>
      <c r="H27" s="8">
        <v>1.0999999999999999</v>
      </c>
      <c r="I27" s="8">
        <v>0.3</v>
      </c>
      <c r="J27" s="7"/>
      <c r="K27" s="8">
        <v>2</v>
      </c>
      <c r="L27" s="8">
        <v>1.4000000000000001</v>
      </c>
      <c r="M27" s="7"/>
      <c r="N27" s="8">
        <v>1.0999999999999999</v>
      </c>
      <c r="O27" s="8">
        <v>0.2</v>
      </c>
      <c r="P27" s="7"/>
      <c r="Q27" s="8">
        <v>2.5</v>
      </c>
      <c r="R27" s="8">
        <v>1.0999999999999999</v>
      </c>
      <c r="S27" s="7"/>
      <c r="T27" s="8">
        <v>0.89999999999999991</v>
      </c>
      <c r="U27" s="8">
        <v>0.2</v>
      </c>
      <c r="V27" s="7"/>
      <c r="W27" s="8">
        <v>0.8</v>
      </c>
      <c r="X27" s="8">
        <v>0.8</v>
      </c>
    </row>
    <row r="28" spans="1:24" x14ac:dyDescent="0.2">
      <c r="A28" s="6" t="s">
        <v>53</v>
      </c>
      <c r="B28" s="8">
        <v>1.0999999999999999</v>
      </c>
      <c r="C28" s="8">
        <v>1.0999999999999999</v>
      </c>
      <c r="D28" s="7"/>
      <c r="E28" s="8">
        <v>0.70000000000000007</v>
      </c>
      <c r="F28" s="8">
        <v>0.4</v>
      </c>
      <c r="G28" s="7"/>
      <c r="H28" s="8">
        <v>0.6</v>
      </c>
      <c r="I28" s="8">
        <v>0.1</v>
      </c>
      <c r="J28" s="7"/>
      <c r="K28" s="8">
        <v>1.5</v>
      </c>
      <c r="L28" s="8">
        <v>0.3</v>
      </c>
      <c r="M28" s="7"/>
      <c r="N28" s="8">
        <v>0.4</v>
      </c>
      <c r="O28" s="8">
        <v>0</v>
      </c>
      <c r="P28" s="7"/>
      <c r="Q28" s="8">
        <v>1</v>
      </c>
      <c r="R28" s="8">
        <v>0.5</v>
      </c>
      <c r="S28" s="7"/>
      <c r="T28" s="8">
        <v>0.89999999999999991</v>
      </c>
      <c r="U28" s="8">
        <v>0.1</v>
      </c>
      <c r="V28" s="7"/>
      <c r="W28" s="8">
        <v>0.2</v>
      </c>
      <c r="X28" s="8">
        <v>0.2</v>
      </c>
    </row>
    <row r="29" spans="1:24" x14ac:dyDescent="0.2">
      <c r="A29" s="6" t="s">
        <v>46</v>
      </c>
      <c r="B29" s="8">
        <v>2.1999999999999997</v>
      </c>
      <c r="C29" s="8">
        <v>1.2</v>
      </c>
      <c r="D29" s="7"/>
      <c r="E29" s="8">
        <v>2.1</v>
      </c>
      <c r="F29" s="8">
        <v>1</v>
      </c>
      <c r="G29" s="7"/>
      <c r="H29" s="8" t="s">
        <v>39</v>
      </c>
      <c r="I29" s="8" t="s">
        <v>39</v>
      </c>
      <c r="J29" s="7"/>
      <c r="K29" s="8">
        <v>2.1999999999999997</v>
      </c>
      <c r="L29" s="8">
        <v>0.89999999999999991</v>
      </c>
      <c r="M29" s="7"/>
      <c r="N29" s="8" t="s">
        <v>39</v>
      </c>
      <c r="O29" s="8" t="s">
        <v>39</v>
      </c>
      <c r="P29" s="7"/>
      <c r="Q29" s="8">
        <v>2.2999999999999998</v>
      </c>
      <c r="R29" s="8">
        <v>1.0999999999999999</v>
      </c>
      <c r="S29" s="7"/>
      <c r="T29" s="8">
        <v>1.5</v>
      </c>
      <c r="U29" s="8">
        <v>0.3</v>
      </c>
      <c r="V29" s="7"/>
      <c r="W29" s="8">
        <v>1.5</v>
      </c>
      <c r="X29" s="8">
        <v>0.4</v>
      </c>
    </row>
    <row r="30" spans="1:24" x14ac:dyDescent="0.2">
      <c r="A30" s="6" t="s">
        <v>15</v>
      </c>
      <c r="B30" s="8">
        <v>3.4000000000000004</v>
      </c>
      <c r="C30" s="8">
        <v>1.7999999999999998</v>
      </c>
      <c r="D30" s="7"/>
      <c r="E30" s="8">
        <v>3.5999999999999996</v>
      </c>
      <c r="F30" s="8">
        <v>3.2</v>
      </c>
      <c r="G30" s="7"/>
      <c r="H30" s="8">
        <v>2.4</v>
      </c>
      <c r="I30" s="8">
        <v>2.2999999999999998</v>
      </c>
      <c r="J30" s="7"/>
      <c r="K30" s="8">
        <v>2.1999999999999997</v>
      </c>
      <c r="L30" s="8">
        <v>2.2999999999999998</v>
      </c>
      <c r="M30" s="7"/>
      <c r="N30" s="8">
        <v>1.4000000000000001</v>
      </c>
      <c r="O30" s="8">
        <v>0.5</v>
      </c>
      <c r="P30" s="7"/>
      <c r="Q30" s="8">
        <v>3.2</v>
      </c>
      <c r="R30" s="8">
        <v>2.1</v>
      </c>
      <c r="S30" s="7"/>
      <c r="T30" s="8">
        <v>1.7000000000000002</v>
      </c>
      <c r="U30" s="8">
        <v>1.4000000000000001</v>
      </c>
      <c r="V30" s="7"/>
      <c r="W30" s="8">
        <v>1.6</v>
      </c>
      <c r="X30" s="8">
        <v>0.2</v>
      </c>
    </row>
    <row r="31" spans="1:24" x14ac:dyDescent="0.2">
      <c r="A31" s="6" t="s">
        <v>16</v>
      </c>
      <c r="B31" s="8">
        <v>3.9</v>
      </c>
      <c r="C31" s="8">
        <v>2.6</v>
      </c>
      <c r="D31" s="7"/>
      <c r="E31" s="8">
        <v>1.7999999999999998</v>
      </c>
      <c r="F31" s="8">
        <v>1.6</v>
      </c>
      <c r="G31" s="7"/>
      <c r="H31" s="8">
        <v>1.2</v>
      </c>
      <c r="I31" s="8">
        <v>1.0999999999999999</v>
      </c>
      <c r="J31" s="7"/>
      <c r="K31" s="8">
        <v>2.1</v>
      </c>
      <c r="L31" s="8">
        <v>2.1999999999999997</v>
      </c>
      <c r="M31" s="7"/>
      <c r="N31" s="8">
        <v>1.9</v>
      </c>
      <c r="O31" s="8">
        <v>1.2</v>
      </c>
      <c r="P31" s="7"/>
      <c r="Q31" s="8">
        <v>2.1</v>
      </c>
      <c r="R31" s="8">
        <v>1.5</v>
      </c>
      <c r="S31" s="7"/>
      <c r="T31" s="8">
        <v>1.2</v>
      </c>
      <c r="U31" s="8">
        <v>1</v>
      </c>
      <c r="V31" s="7"/>
      <c r="W31" s="8">
        <v>0.70000000000000007</v>
      </c>
      <c r="X31" s="8">
        <v>0.6</v>
      </c>
    </row>
    <row r="32" spans="1:24" x14ac:dyDescent="0.2">
      <c r="A32" s="6" t="s">
        <v>17</v>
      </c>
      <c r="B32" s="8">
        <v>1.3</v>
      </c>
      <c r="C32" s="8">
        <v>1.0999999999999999</v>
      </c>
      <c r="D32" s="7"/>
      <c r="E32" s="8">
        <v>0.70000000000000007</v>
      </c>
      <c r="F32" s="8">
        <v>0.3</v>
      </c>
      <c r="G32" s="7"/>
      <c r="H32" s="8">
        <v>0.70000000000000007</v>
      </c>
      <c r="I32" s="8">
        <v>0.6</v>
      </c>
      <c r="J32" s="7"/>
      <c r="K32" s="8">
        <v>1.4000000000000001</v>
      </c>
      <c r="L32" s="8">
        <v>2.1999999999999997</v>
      </c>
      <c r="M32" s="7"/>
      <c r="N32" s="8">
        <v>0.6</v>
      </c>
      <c r="O32" s="8">
        <v>0.6</v>
      </c>
      <c r="P32" s="7"/>
      <c r="Q32" s="8">
        <v>2</v>
      </c>
      <c r="R32" s="8">
        <v>1.4000000000000001</v>
      </c>
      <c r="S32" s="7"/>
      <c r="T32" s="8">
        <v>0.6</v>
      </c>
      <c r="U32" s="8">
        <v>0.70000000000000007</v>
      </c>
      <c r="V32" s="7"/>
      <c r="W32" s="8">
        <v>0.70000000000000007</v>
      </c>
      <c r="X32" s="8">
        <v>0.2</v>
      </c>
    </row>
    <row r="33" spans="1:24" x14ac:dyDescent="0.2">
      <c r="A33" s="6" t="s">
        <v>47</v>
      </c>
      <c r="B33" s="8">
        <v>1.9</v>
      </c>
      <c r="C33" s="8">
        <v>2.2999999999999998</v>
      </c>
      <c r="D33" s="7"/>
      <c r="E33" s="8">
        <v>2.1</v>
      </c>
      <c r="F33" s="8">
        <v>1.3</v>
      </c>
      <c r="G33" s="7"/>
      <c r="H33" s="8">
        <v>1.6</v>
      </c>
      <c r="I33" s="8">
        <v>0.89999999999999991</v>
      </c>
      <c r="J33" s="7"/>
      <c r="K33" s="8">
        <v>1.9</v>
      </c>
      <c r="L33" s="8">
        <v>1.2</v>
      </c>
      <c r="M33" s="7"/>
      <c r="N33" s="8">
        <v>1.5</v>
      </c>
      <c r="O33" s="8">
        <v>0.6</v>
      </c>
      <c r="P33" s="7"/>
      <c r="Q33" s="8">
        <v>1.5</v>
      </c>
      <c r="R33" s="8">
        <v>1.5</v>
      </c>
      <c r="S33" s="7"/>
      <c r="T33" s="8">
        <v>1.5</v>
      </c>
      <c r="U33" s="8">
        <v>0.8</v>
      </c>
      <c r="V33" s="7"/>
      <c r="W33" s="8">
        <v>1.0999999999999999</v>
      </c>
      <c r="X33" s="8">
        <v>0.6</v>
      </c>
    </row>
    <row r="34" spans="1:24" x14ac:dyDescent="0.2">
      <c r="A34" s="6" t="s">
        <v>51</v>
      </c>
      <c r="B34" s="8">
        <v>2.5</v>
      </c>
      <c r="C34" s="8">
        <v>3.9</v>
      </c>
      <c r="D34" s="7"/>
      <c r="E34" s="8">
        <v>0.89999999999999991</v>
      </c>
      <c r="F34" s="8">
        <v>1.7000000000000002</v>
      </c>
      <c r="G34" s="7"/>
      <c r="H34" s="8">
        <v>1</v>
      </c>
      <c r="I34" s="8">
        <v>1.7000000000000002</v>
      </c>
      <c r="J34" s="7"/>
      <c r="K34" s="8">
        <v>0.8</v>
      </c>
      <c r="L34" s="8">
        <v>1.5</v>
      </c>
      <c r="M34" s="7"/>
      <c r="N34" s="8">
        <v>0.70000000000000007</v>
      </c>
      <c r="O34" s="8">
        <v>0.3</v>
      </c>
      <c r="P34" s="7"/>
      <c r="Q34" s="8">
        <v>3.5000000000000004</v>
      </c>
      <c r="R34" s="8">
        <v>4.7</v>
      </c>
      <c r="S34" s="7"/>
      <c r="T34" s="8">
        <v>0.6</v>
      </c>
      <c r="U34" s="8">
        <v>0.70000000000000007</v>
      </c>
      <c r="V34" s="7"/>
      <c r="W34" s="8">
        <v>0.5</v>
      </c>
      <c r="X34" s="8">
        <v>0.1</v>
      </c>
    </row>
    <row r="35" spans="1:24" x14ac:dyDescent="0.2">
      <c r="A35" s="6" t="s">
        <v>18</v>
      </c>
      <c r="B35" s="8">
        <v>3.1</v>
      </c>
      <c r="C35" s="8">
        <v>2.8000000000000003</v>
      </c>
      <c r="D35" s="7"/>
      <c r="E35" s="8">
        <v>1.2</v>
      </c>
      <c r="F35" s="8">
        <v>1.3</v>
      </c>
      <c r="G35" s="7"/>
      <c r="H35" s="8">
        <v>2.1</v>
      </c>
      <c r="I35" s="8">
        <v>2</v>
      </c>
      <c r="J35" s="7"/>
      <c r="K35" s="8">
        <v>3</v>
      </c>
      <c r="L35" s="8">
        <v>2.8000000000000003</v>
      </c>
      <c r="M35" s="7"/>
      <c r="N35" s="8">
        <v>1</v>
      </c>
      <c r="O35" s="8">
        <v>0.8</v>
      </c>
      <c r="P35" s="7"/>
      <c r="Q35" s="8">
        <v>3.5000000000000004</v>
      </c>
      <c r="R35" s="8">
        <v>2.9000000000000004</v>
      </c>
      <c r="S35" s="7"/>
      <c r="T35" s="8">
        <v>0.4</v>
      </c>
      <c r="U35" s="8">
        <v>1</v>
      </c>
      <c r="V35" s="7"/>
      <c r="W35" s="8">
        <v>0.4</v>
      </c>
      <c r="X35" s="8">
        <v>0.70000000000000007</v>
      </c>
    </row>
    <row r="36" spans="1:24" x14ac:dyDescent="0.2">
      <c r="A36" s="6" t="s">
        <v>19</v>
      </c>
      <c r="B36" s="8">
        <v>0.89999999999999991</v>
      </c>
      <c r="C36" s="8">
        <v>0.89999999999999991</v>
      </c>
      <c r="D36" s="7"/>
      <c r="E36" s="8">
        <v>1</v>
      </c>
      <c r="F36" s="8">
        <v>0.89999999999999991</v>
      </c>
      <c r="G36" s="7"/>
      <c r="H36" s="8">
        <v>1</v>
      </c>
      <c r="I36" s="8">
        <v>0.6</v>
      </c>
      <c r="J36" s="7"/>
      <c r="K36" s="8">
        <v>2.1</v>
      </c>
      <c r="L36" s="8">
        <v>2.1</v>
      </c>
      <c r="M36" s="7"/>
      <c r="N36" s="8">
        <v>1.0999999999999999</v>
      </c>
      <c r="O36" s="8">
        <v>0.70000000000000007</v>
      </c>
      <c r="P36" s="7"/>
      <c r="Q36" s="8">
        <v>1.4000000000000001</v>
      </c>
      <c r="R36" s="8">
        <v>1</v>
      </c>
      <c r="S36" s="7"/>
      <c r="T36" s="8">
        <v>0.8</v>
      </c>
      <c r="U36" s="8">
        <v>0.5</v>
      </c>
      <c r="V36" s="7"/>
      <c r="W36" s="8">
        <v>0.8</v>
      </c>
      <c r="X36" s="8">
        <v>0.3</v>
      </c>
    </row>
    <row r="37" spans="1:24" x14ac:dyDescent="0.2">
      <c r="A37" s="6" t="s">
        <v>48</v>
      </c>
      <c r="B37" s="8">
        <v>2.5</v>
      </c>
      <c r="C37" s="8">
        <v>1.2</v>
      </c>
      <c r="D37" s="7"/>
      <c r="E37" s="8">
        <v>2.4</v>
      </c>
      <c r="F37" s="8">
        <v>1.0999999999999999</v>
      </c>
      <c r="G37" s="7"/>
      <c r="H37" s="8">
        <v>1</v>
      </c>
      <c r="I37" s="8">
        <v>0.6</v>
      </c>
      <c r="J37" s="7"/>
      <c r="K37" s="8">
        <v>2.2999999999999998</v>
      </c>
      <c r="L37" s="8">
        <v>0.70000000000000007</v>
      </c>
      <c r="M37" s="7"/>
      <c r="N37" s="8">
        <v>1.4000000000000001</v>
      </c>
      <c r="O37" s="8">
        <v>0.6</v>
      </c>
      <c r="P37" s="7"/>
      <c r="Q37" s="8">
        <v>2.5</v>
      </c>
      <c r="R37" s="8">
        <v>1.0999999999999999</v>
      </c>
      <c r="S37" s="7"/>
      <c r="T37" s="8">
        <v>1.0999999999999999</v>
      </c>
      <c r="U37" s="8">
        <v>0.1</v>
      </c>
      <c r="V37" s="7"/>
      <c r="W37" s="8">
        <v>1</v>
      </c>
      <c r="X37" s="8">
        <v>0.2</v>
      </c>
    </row>
    <row r="38" spans="1:24" x14ac:dyDescent="0.2">
      <c r="A38" s="6" t="s">
        <v>20</v>
      </c>
      <c r="B38" s="8">
        <v>1.6</v>
      </c>
      <c r="C38" s="8">
        <v>0.6</v>
      </c>
      <c r="E38" s="8">
        <v>1.7999999999999998</v>
      </c>
      <c r="F38" s="8">
        <v>1.2</v>
      </c>
      <c r="H38" s="8">
        <v>1.2</v>
      </c>
      <c r="I38" s="8">
        <v>0.89999999999999991</v>
      </c>
      <c r="K38" s="8">
        <v>1.0999999999999999</v>
      </c>
      <c r="L38" s="8">
        <v>0.8</v>
      </c>
      <c r="N38" s="8">
        <v>1.2</v>
      </c>
      <c r="O38" s="8">
        <v>0.4</v>
      </c>
      <c r="Q38" s="8">
        <v>1.2</v>
      </c>
      <c r="R38" s="8">
        <v>1</v>
      </c>
      <c r="T38" s="8">
        <v>0.8</v>
      </c>
      <c r="U38" s="8">
        <v>0.4</v>
      </c>
      <c r="W38" s="8">
        <v>0.3</v>
      </c>
      <c r="X38" s="8">
        <v>0.2</v>
      </c>
    </row>
    <row r="39" spans="1:24" x14ac:dyDescent="0.2">
      <c r="A39" s="33" t="s">
        <v>21</v>
      </c>
      <c r="B39" s="35">
        <f>AVERAGE(B4:B38)</f>
        <v>2.4914285714285715</v>
      </c>
      <c r="C39" s="35">
        <f>AVERAGE(C4:C38)</f>
        <v>2.0542857142857138</v>
      </c>
      <c r="D39" s="34"/>
      <c r="E39" s="35">
        <f t="shared" ref="E39:X39" si="0">AVERAGE(E4:E38)</f>
        <v>1.9742857142857144</v>
      </c>
      <c r="F39" s="35">
        <f t="shared" si="0"/>
        <v>1.3657142857142859</v>
      </c>
      <c r="G39" s="34"/>
      <c r="H39" s="35">
        <f>AVERAGE(H4:H38)</f>
        <v>1.3735294117647063</v>
      </c>
      <c r="I39" s="35">
        <f>AVERAGE(I4:I38)</f>
        <v>0.91470588235294137</v>
      </c>
      <c r="J39" s="34"/>
      <c r="K39" s="35">
        <f t="shared" si="0"/>
        <v>2.2400000000000002</v>
      </c>
      <c r="L39" s="35">
        <f t="shared" si="0"/>
        <v>1.6485714285714284</v>
      </c>
      <c r="M39" s="34"/>
      <c r="N39" s="35">
        <f t="shared" si="0"/>
        <v>1.4500000000000002</v>
      </c>
      <c r="O39" s="35">
        <f t="shared" si="0"/>
        <v>0.70625000000000004</v>
      </c>
      <c r="P39" s="34"/>
      <c r="Q39" s="35">
        <f t="shared" si="0"/>
        <v>2.3971428571428568</v>
      </c>
      <c r="R39" s="35">
        <f t="shared" si="0"/>
        <v>1.7200000000000002</v>
      </c>
      <c r="S39" s="34"/>
      <c r="T39" s="35">
        <f t="shared" si="0"/>
        <v>1.2028571428571428</v>
      </c>
      <c r="U39" s="35">
        <f t="shared" si="0"/>
        <v>0.67142857142857137</v>
      </c>
      <c r="V39" s="34"/>
      <c r="W39" s="35">
        <f t="shared" si="0"/>
        <v>0.9771428571428572</v>
      </c>
      <c r="X39" s="35">
        <f t="shared" si="0"/>
        <v>0.4742857142857142</v>
      </c>
    </row>
    <row r="40" spans="1:24" x14ac:dyDescent="0.2">
      <c r="A40" s="37" t="s">
        <v>83</v>
      </c>
    </row>
  </sheetData>
  <sortState xmlns:xlrd2="http://schemas.microsoft.com/office/spreadsheetml/2017/richdata2" ref="A4:Y38">
    <sortCondition ref="A4"/>
  </sortState>
  <mergeCells count="10">
    <mergeCell ref="A1:X1"/>
    <mergeCell ref="B2:C2"/>
    <mergeCell ref="E2:F2"/>
    <mergeCell ref="H2:I2"/>
    <mergeCell ref="K2:L2"/>
    <mergeCell ref="N2:O2"/>
    <mergeCell ref="Q2:R2"/>
    <mergeCell ref="T2:U2"/>
    <mergeCell ref="W2:X2"/>
    <mergeCell ref="A2:A3"/>
  </mergeCells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9"/>
  <sheetViews>
    <sheetView zoomScale="130" zoomScaleNormal="130" workbookViewId="0">
      <selection sqref="A1:B1"/>
    </sheetView>
  </sheetViews>
  <sheetFormatPr defaultColWidth="9.140625" defaultRowHeight="12" x14ac:dyDescent="0.2"/>
  <cols>
    <col min="1" max="1" width="19.42578125" style="15" customWidth="1"/>
    <col min="2" max="2" width="31.42578125" style="15" customWidth="1"/>
    <col min="3" max="3" width="24.85546875" style="15" customWidth="1"/>
    <col min="4" max="16384" width="9.140625" style="15"/>
  </cols>
  <sheetData>
    <row r="1" spans="1:3" s="22" customFormat="1" ht="33" customHeight="1" x14ac:dyDescent="0.25">
      <c r="A1" s="61" t="s">
        <v>79</v>
      </c>
      <c r="B1" s="61"/>
      <c r="C1" s="1" t="s">
        <v>49</v>
      </c>
    </row>
    <row r="2" spans="1:3" ht="12" customHeight="1" x14ac:dyDescent="0.2">
      <c r="A2" s="6" t="s">
        <v>34</v>
      </c>
      <c r="B2" s="8">
        <v>4.7564072962364348</v>
      </c>
    </row>
    <row r="3" spans="1:3" x14ac:dyDescent="0.2">
      <c r="A3" s="6" t="s">
        <v>5</v>
      </c>
      <c r="B3" s="8">
        <v>5.4914305701294159</v>
      </c>
    </row>
    <row r="4" spans="1:3" x14ac:dyDescent="0.2">
      <c r="A4" s="6" t="s">
        <v>6</v>
      </c>
      <c r="B4" s="8">
        <v>3.8989169675090252</v>
      </c>
    </row>
    <row r="5" spans="1:3" x14ac:dyDescent="0.2">
      <c r="A5" s="6" t="s">
        <v>35</v>
      </c>
      <c r="B5" s="8">
        <v>5.7547956630525432</v>
      </c>
    </row>
    <row r="6" spans="1:3" x14ac:dyDescent="0.2">
      <c r="A6" s="6" t="s">
        <v>50</v>
      </c>
      <c r="B6" s="8">
        <v>5.3087757313109423</v>
      </c>
    </row>
    <row r="7" spans="1:3" x14ac:dyDescent="0.2">
      <c r="A7" s="6" t="s">
        <v>36</v>
      </c>
      <c r="B7" s="8">
        <v>3.3775633293124248</v>
      </c>
    </row>
    <row r="8" spans="1:3" x14ac:dyDescent="0.2">
      <c r="A8" s="6" t="s">
        <v>37</v>
      </c>
      <c r="B8" s="8">
        <v>7.3073868149324861</v>
      </c>
    </row>
    <row r="9" spans="1:3" x14ac:dyDescent="0.2">
      <c r="A9" s="6" t="s">
        <v>52</v>
      </c>
      <c r="B9" s="8">
        <v>2.7397260273972601</v>
      </c>
    </row>
    <row r="10" spans="1:3" x14ac:dyDescent="0.2">
      <c r="A10" s="6" t="s">
        <v>38</v>
      </c>
      <c r="B10" s="8">
        <v>2.4035281146637266</v>
      </c>
    </row>
    <row r="11" spans="1:3" x14ac:dyDescent="0.2">
      <c r="A11" s="6" t="s">
        <v>40</v>
      </c>
      <c r="B11" s="8">
        <v>5.4117647058823524</v>
      </c>
    </row>
    <row r="12" spans="1:3" x14ac:dyDescent="0.2">
      <c r="A12" s="6" t="s">
        <v>7</v>
      </c>
      <c r="B12" s="8">
        <v>3.3095392602206362</v>
      </c>
    </row>
    <row r="13" spans="1:3" x14ac:dyDescent="0.2">
      <c r="A13" s="6" t="s">
        <v>8</v>
      </c>
      <c r="B13" s="8">
        <v>3.7774725274725274</v>
      </c>
    </row>
    <row r="14" spans="1:3" x14ac:dyDescent="0.2">
      <c r="A14" s="6" t="s">
        <v>41</v>
      </c>
      <c r="B14" s="8">
        <v>2.8466175485599465</v>
      </c>
    </row>
    <row r="15" spans="1:3" x14ac:dyDescent="0.2">
      <c r="A15" s="6" t="s">
        <v>9</v>
      </c>
      <c r="B15" s="8">
        <v>5.4444917056571676</v>
      </c>
    </row>
    <row r="16" spans="1:3" x14ac:dyDescent="0.2">
      <c r="A16" s="6" t="s">
        <v>10</v>
      </c>
      <c r="B16" s="8">
        <v>2.7091633466135456</v>
      </c>
    </row>
    <row r="17" spans="1:2" x14ac:dyDescent="0.2">
      <c r="A17" s="6" t="s">
        <v>11</v>
      </c>
      <c r="B17" s="8">
        <v>5.1083591331269353</v>
      </c>
    </row>
    <row r="18" spans="1:2" x14ac:dyDescent="0.2">
      <c r="A18" s="6" t="s">
        <v>12</v>
      </c>
      <c r="B18" s="8">
        <v>3.743104806934594</v>
      </c>
    </row>
    <row r="19" spans="1:2" x14ac:dyDescent="0.2">
      <c r="A19" s="6" t="s">
        <v>82</v>
      </c>
      <c r="B19" s="8">
        <v>2.005730659025788</v>
      </c>
    </row>
    <row r="20" spans="1:2" x14ac:dyDescent="0.2">
      <c r="A20" s="6" t="s">
        <v>42</v>
      </c>
      <c r="B20" s="8">
        <v>6.3573255389112164</v>
      </c>
    </row>
    <row r="21" spans="1:2" x14ac:dyDescent="0.2">
      <c r="A21" s="6" t="s">
        <v>43</v>
      </c>
      <c r="B21" s="8">
        <v>4.4732441471571907</v>
      </c>
    </row>
    <row r="22" spans="1:2" x14ac:dyDescent="0.2">
      <c r="A22" s="6" t="s">
        <v>13</v>
      </c>
      <c r="B22" s="8">
        <v>3.0383091149273449</v>
      </c>
    </row>
    <row r="23" spans="1:2" x14ac:dyDescent="0.2">
      <c r="A23" s="6" t="s">
        <v>14</v>
      </c>
      <c r="B23" s="8">
        <v>4.918032786885246</v>
      </c>
    </row>
    <row r="24" spans="1:2" x14ac:dyDescent="0.2">
      <c r="A24" s="6" t="s">
        <v>44</v>
      </c>
      <c r="B24" s="8">
        <v>4.1211694258541733</v>
      </c>
    </row>
    <row r="25" spans="1:2" x14ac:dyDescent="0.2">
      <c r="A25" s="6" t="s">
        <v>45</v>
      </c>
      <c r="B25" s="8">
        <v>4.2701863354037268</v>
      </c>
    </row>
    <row r="26" spans="1:2" x14ac:dyDescent="0.2">
      <c r="A26" s="6" t="s">
        <v>53</v>
      </c>
      <c r="B26" s="8">
        <v>2.0604395604395602</v>
      </c>
    </row>
    <row r="27" spans="1:2" x14ac:dyDescent="0.2">
      <c r="A27" s="6" t="s">
        <v>46</v>
      </c>
      <c r="B27" s="8">
        <v>2.5328554360812423</v>
      </c>
    </row>
    <row r="28" spans="1:2" x14ac:dyDescent="0.2">
      <c r="A28" s="6" t="s">
        <v>15</v>
      </c>
      <c r="B28" s="8">
        <v>5.3254437869822491</v>
      </c>
    </row>
    <row r="29" spans="1:2" x14ac:dyDescent="0.2">
      <c r="A29" s="6" t="s">
        <v>16</v>
      </c>
      <c r="B29" s="8">
        <v>5.2305574673090156</v>
      </c>
    </row>
    <row r="30" spans="1:2" x14ac:dyDescent="0.2">
      <c r="A30" s="6" t="s">
        <v>17</v>
      </c>
      <c r="B30" s="8">
        <v>2.8259130898427087</v>
      </c>
    </row>
    <row r="31" spans="1:2" x14ac:dyDescent="0.2">
      <c r="A31" s="6" t="s">
        <v>47</v>
      </c>
      <c r="B31" s="8">
        <v>3.1267765776009093</v>
      </c>
    </row>
    <row r="32" spans="1:2" x14ac:dyDescent="0.2">
      <c r="A32" s="6" t="s">
        <v>51</v>
      </c>
      <c r="B32" s="8">
        <v>5.0644158151932475</v>
      </c>
    </row>
    <row r="33" spans="1:6" x14ac:dyDescent="0.2">
      <c r="A33" s="6" t="s">
        <v>18</v>
      </c>
      <c r="B33" s="8">
        <v>5.27395253442719</v>
      </c>
    </row>
    <row r="34" spans="1:6" x14ac:dyDescent="0.2">
      <c r="A34" s="6" t="s">
        <v>19</v>
      </c>
      <c r="B34" s="8">
        <v>3.2049479898791118</v>
      </c>
    </row>
    <row r="35" spans="1:6" x14ac:dyDescent="0.2">
      <c r="A35" s="6" t="s">
        <v>48</v>
      </c>
      <c r="B35" s="8">
        <v>3.250099088386841</v>
      </c>
    </row>
    <row r="36" spans="1:6" x14ac:dyDescent="0.2">
      <c r="A36" s="6" t="s">
        <v>20</v>
      </c>
      <c r="B36" s="8">
        <v>2.5386313465783665</v>
      </c>
    </row>
    <row r="37" spans="1:6" x14ac:dyDescent="0.2">
      <c r="A37" s="33" t="s">
        <v>21</v>
      </c>
      <c r="B37" s="35">
        <f>AVERAGE(B2:B36)</f>
        <v>4.0859164071399183</v>
      </c>
    </row>
    <row r="38" spans="1:6" x14ac:dyDescent="0.2">
      <c r="A38" s="71" t="s">
        <v>80</v>
      </c>
      <c r="B38" s="71"/>
      <c r="C38" s="71"/>
      <c r="D38" s="71"/>
      <c r="E38" s="71"/>
      <c r="F38" s="71"/>
    </row>
    <row r="39" spans="1:6" x14ac:dyDescent="0.2">
      <c r="A39" s="37" t="s">
        <v>83</v>
      </c>
    </row>
  </sheetData>
  <sortState xmlns:xlrd2="http://schemas.microsoft.com/office/spreadsheetml/2017/richdata2" ref="A2:F36">
    <sortCondition ref="A2"/>
  </sortState>
  <mergeCells count="2">
    <mergeCell ref="A1:B1"/>
    <mergeCell ref="A38:F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62a</vt:lpstr>
      <vt:lpstr>62b</vt:lpstr>
      <vt:lpstr>63a</vt:lpstr>
      <vt:lpstr>63b</vt:lpstr>
      <vt:lpstr>63c</vt:lpstr>
      <vt:lpstr>'62a'!Print_Area</vt:lpstr>
      <vt:lpstr>'62b'!Print_Area</vt:lpstr>
      <vt:lpstr>'63a'!Print_Area</vt:lpstr>
      <vt:lpstr>'63b'!Print_Area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2020-11-10T16:47:20Z</dcterms:created>
  <dcterms:modified xsi:type="dcterms:W3CDTF">2020-11-10T16:47:25Z</dcterms:modified>
</cp:coreProperties>
</file>